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1. Mantenimiento vial\16. Puentes\2. Inspección Sipucol\3. Reporte para ANI e INVIAS\1. Reportes SIPUCOL\15. VIADUCTO MAGDALENA\"/>
    </mc:Choice>
  </mc:AlternateContent>
  <xr:revisionPtr revIDLastSave="0" documentId="13_ncr:1_{B72CEF69-049F-4F9C-94AD-46CAC9FED2B5}" xr6:coauthVersionLast="47" xr6:coauthVersionMax="47" xr10:uidLastSave="{00000000-0000-0000-0000-000000000000}"/>
  <bookViews>
    <workbookView xWindow="-108" yWindow="-108" windowWidth="23256" windowHeight="12576" xr2:uid="{23AFC259-CF95-46DD-A4CD-6CAFBB1E4BEC}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definedNames>
    <definedName name="_xlnm.Print_Area" localSheetId="7">aletas!$B$1:$Z$34</definedName>
    <definedName name="_xlnm.Print_Area" localSheetId="11">Apoyos!$B$1:$AB$50</definedName>
    <definedName name="_xlnm.Print_Area" localSheetId="6">'Barrera Separador'!$B$1:$Z$39</definedName>
    <definedName name="_xlnm.Print_Area" localSheetId="12">cables!$B$1:$Z$18</definedName>
    <definedName name="_xlnm.Print_Area" localSheetId="13">deslizamiento!$B$1:$Z$20</definedName>
    <definedName name="_xlnm.Print_Area" localSheetId="14">'Elementos puentes en arco'!$B$1:$AB$48</definedName>
    <definedName name="_xlnm.Print_Area" localSheetId="15">'Elementos Puentes en Armadura'!$B$1:$Z$36</definedName>
    <definedName name="_xlnm.Print_Area" localSheetId="8">estribos!$B$1:$AB$44</definedName>
    <definedName name="_xlnm.Print_Area" localSheetId="2">'juntas de dilatación'!$B$1:$Z$57</definedName>
    <definedName name="_xlnm.Print_Area" localSheetId="18">Losa!$B$1:$Z$39</definedName>
    <definedName name="_xlnm.Print_Area" localSheetId="19">Macizo!$B$1:$Z$32</definedName>
    <definedName name="_xlnm.Print_Area" localSheetId="9">Pilaspilones!$B$1:$AB$39</definedName>
    <definedName name="_xlnm.Print_Area" localSheetId="16">señalización!$B$1:$Z$30</definedName>
    <definedName name="_xlnm.Print_Area" localSheetId="22">Socavación!$B$1:$Z$30</definedName>
    <definedName name="_xlnm.Print_Area" localSheetId="1">'Superficie de en accesos'!$B$1:$Z$57</definedName>
    <definedName name="_xlnm.Print_Area" localSheetId="0">'Superficie deL TABLERO'!$B$1:$Z$63</definedName>
    <definedName name="_xlnm.Print_Area" localSheetId="10">'Taludes y accesos'!$B$1:$Z$20</definedName>
    <definedName name="_xlnm.Print_Area" localSheetId="20">Tirante!$B$1:$Z$30</definedName>
    <definedName name="_xlnm.Print_Area" localSheetId="21">'Torres de acero'!$B$1:$Z$31</definedName>
    <definedName name="_xlnm.Print_Area" localSheetId="17">vigas!$B$1:$AA$70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20" l="1"/>
  <c r="N6" i="20"/>
  <c r="L6" i="20"/>
  <c r="Q6" i="23"/>
  <c r="N6" i="23"/>
  <c r="L6" i="23"/>
  <c r="Q6" i="22"/>
  <c r="N6" i="22"/>
  <c r="L6" i="22"/>
  <c r="Q6" i="21"/>
  <c r="N6" i="21"/>
  <c r="L6" i="21"/>
  <c r="Q6" i="19"/>
  <c r="N6" i="19"/>
  <c r="L6" i="19"/>
  <c r="Q6" i="18"/>
  <c r="N6" i="18"/>
  <c r="L6" i="18"/>
  <c r="Q7" i="17"/>
  <c r="N7" i="17"/>
  <c r="L7" i="17"/>
  <c r="Q7" i="16"/>
  <c r="N7" i="16"/>
  <c r="L7" i="16"/>
  <c r="Q7" i="15"/>
  <c r="N7" i="15"/>
  <c r="L7" i="15"/>
  <c r="Q7" i="14"/>
  <c r="N7" i="14"/>
  <c r="L7" i="14"/>
  <c r="Q7" i="13"/>
  <c r="N7" i="13"/>
  <c r="L7" i="13"/>
  <c r="Q7" i="12"/>
  <c r="N7" i="12"/>
  <c r="L7" i="12"/>
  <c r="Q7" i="11"/>
  <c r="N7" i="11"/>
  <c r="L7" i="11"/>
  <c r="Q7" i="10"/>
  <c r="N7" i="10"/>
  <c r="L7" i="10"/>
  <c r="Q7" i="9"/>
  <c r="N7" i="9"/>
  <c r="L7" i="9"/>
  <c r="Q7" i="8"/>
  <c r="N7" i="8"/>
  <c r="L7" i="8"/>
  <c r="Q6" i="7"/>
  <c r="N6" i="7"/>
  <c r="L6" i="7"/>
  <c r="Q6" i="6"/>
  <c r="N6" i="6"/>
  <c r="L6" i="6"/>
  <c r="Q6" i="5"/>
  <c r="N6" i="5"/>
  <c r="L6" i="5"/>
  <c r="Q6" i="4"/>
  <c r="N6" i="4"/>
  <c r="L6" i="4"/>
  <c r="Q7" i="3"/>
  <c r="N7" i="3"/>
  <c r="L7" i="3"/>
  <c r="C11" i="20"/>
  <c r="C11" i="23"/>
  <c r="C11" i="22"/>
  <c r="C11" i="21"/>
  <c r="C11" i="19"/>
  <c r="C11" i="18"/>
  <c r="C12" i="17"/>
  <c r="C12" i="16"/>
  <c r="C12" i="15"/>
  <c r="C12" i="14"/>
  <c r="C12" i="13"/>
  <c r="C12" i="12"/>
  <c r="C12" i="11"/>
  <c r="C12" i="10"/>
  <c r="C12" i="9"/>
  <c r="C12" i="8"/>
  <c r="C11" i="7"/>
  <c r="C11" i="6"/>
  <c r="C11" i="5"/>
  <c r="C9" i="5"/>
  <c r="C9" i="6" s="1"/>
  <c r="C9" i="7" s="1"/>
  <c r="C10" i="8" s="1"/>
  <c r="C10" i="9" s="1"/>
  <c r="C10" i="10" s="1"/>
  <c r="C10" i="11" s="1"/>
  <c r="C10" i="12" s="1"/>
  <c r="C10" i="13" s="1"/>
  <c r="C10" i="14" s="1"/>
  <c r="C10" i="15" s="1"/>
  <c r="C10" i="16" s="1"/>
  <c r="C10" i="17" s="1"/>
  <c r="C9" i="18" s="1"/>
  <c r="C9" i="19" s="1"/>
  <c r="C9" i="21" s="1"/>
  <c r="C9" i="22" s="1"/>
  <c r="C9" i="23" s="1"/>
  <c r="C9" i="20" s="1"/>
  <c r="Q6" i="2"/>
  <c r="N6" i="2"/>
  <c r="L6" i="2"/>
  <c r="C12" i="3"/>
  <c r="C10" i="3"/>
  <c r="C11" i="2"/>
  <c r="C9" i="2"/>
</calcChain>
</file>

<file path=xl/sharedStrings.xml><?xml version="1.0" encoding="utf-8"?>
<sst xmlns="http://schemas.openxmlformats.org/spreadsheetml/2006/main" count="2208" uniqueCount="367">
  <si>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</si>
  <si>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</si>
  <si>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</si>
  <si>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</si>
  <si>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</si>
  <si>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</si>
  <si>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</si>
  <si>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</si>
  <si>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</si>
  <si>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</si>
  <si>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</si>
  <si>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</si>
  <si>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</si>
  <si>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</si>
  <si>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</si>
  <si>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</si>
  <si>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</si>
  <si>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</si>
  <si>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</si>
  <si>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</si>
  <si>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</si>
  <si>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</si>
  <si>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</si>
  <si>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</si>
  <si>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</si>
  <si>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</si>
  <si>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</si>
  <si>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</si>
  <si>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</si>
  <si>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</si>
  <si>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</si>
  <si>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</si>
  <si>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</si>
  <si>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</si>
  <si>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</si>
  <si>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</si>
  <si>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</si>
  <si>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</si>
  <si>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</si>
  <si>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</si>
  <si>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</si>
  <si>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</si>
  <si>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</si>
  <si>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</si>
  <si>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</si>
  <si>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</si>
  <si>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</si>
  <si>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</si>
  <si>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</si>
  <si>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</si>
  <si>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</si>
  <si>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</si>
  <si>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</si>
  <si>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</si>
  <si>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</si>
  <si>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</si>
  <si>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</si>
  <si>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</si>
  <si>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</si>
  <si>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</si>
  <si>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</si>
  <si>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</si>
  <si>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</si>
  <si>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</si>
  <si>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</si>
  <si>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</si>
  <si>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</si>
  <si>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</si>
  <si>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</si>
  <si>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</si>
  <si>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</si>
  <si>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</si>
  <si>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</si>
  <si>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</si>
  <si>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</si>
  <si>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</si>
  <si>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</si>
  <si>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</si>
  <si>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</si>
  <si>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</si>
  <si>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</si>
  <si>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</si>
  <si>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</si>
  <si>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</si>
  <si>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</si>
  <si>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</si>
  <si>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</si>
  <si>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</si>
  <si>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</si>
  <si>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</si>
  <si>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</si>
  <si>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</si>
  <si>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</si>
  <si>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</si>
  <si>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</si>
  <si>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</si>
  <si>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</si>
  <si>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</si>
  <si>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</si>
  <si>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</si>
  <si>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</si>
  <si>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</si>
  <si>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</si>
  <si>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</si>
  <si>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</si>
  <si>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</si>
  <si>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</si>
  <si>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</si>
  <si>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</si>
  <si>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</si>
  <si>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</si>
  <si>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</si>
  <si>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</si>
  <si>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</si>
  <si>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</si>
  <si>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</si>
  <si>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</si>
  <si>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</si>
  <si>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</si>
  <si>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</si>
  <si>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</si>
  <si>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</si>
  <si>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</si>
  <si>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</si>
  <si>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</si>
  <si>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</si>
  <si>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</si>
  <si>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</si>
  <si>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</si>
  <si>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</si>
  <si>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</si>
  <si>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</si>
  <si>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</si>
  <si>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</si>
  <si>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</si>
  <si>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</si>
  <si>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</si>
  <si>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</si>
  <si>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</si>
  <si>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</si>
  <si>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</si>
  <si>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</si>
  <si>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</si>
  <si>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</si>
  <si>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</si>
  <si>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</si>
  <si>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</si>
  <si>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</si>
  <si>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</si>
  <si>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</si>
  <si>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</si>
  <si>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</si>
  <si>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</si>
  <si>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</si>
  <si>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</si>
  <si>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</si>
  <si>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</si>
  <si>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</si>
  <si>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</si>
  <si>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</si>
  <si>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</si>
  <si>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</si>
  <si>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</si>
  <si>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</si>
  <si>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</si>
  <si>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</si>
  <si>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</si>
  <si>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</si>
  <si>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</si>
  <si>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</si>
  <si>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</si>
  <si>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</si>
  <si>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</si>
  <si>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</si>
  <si>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</si>
  <si>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</si>
  <si>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</si>
  <si>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</si>
  <si>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</si>
  <si>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</si>
  <si>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</si>
  <si>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</si>
  <si>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</si>
  <si>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</si>
  <si>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</si>
  <si>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</si>
  <si>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</si>
  <si>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</si>
  <si>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</si>
  <si>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</si>
  <si>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</si>
  <si>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</si>
  <si>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</si>
  <si>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</si>
  <si>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</si>
  <si>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</si>
  <si>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</si>
  <si>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</si>
  <si>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</si>
  <si>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</si>
  <si>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</si>
  <si>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</si>
  <si>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</si>
  <si>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</si>
  <si>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</si>
  <si>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</si>
  <si>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</si>
  <si>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</si>
  <si>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</si>
  <si>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</si>
  <si>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</si>
  <si>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</si>
  <si>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</si>
  <si>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</si>
  <si>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</si>
  <si>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</si>
  <si>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</si>
  <si>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</si>
  <si>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</si>
  <si>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</si>
  <si>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</si>
  <si>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</si>
  <si>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</si>
  <si>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</si>
  <si>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</si>
  <si>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</si>
  <si>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</si>
  <si>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</si>
  <si>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</si>
  <si>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</si>
  <si>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</si>
  <si>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</si>
  <si>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</si>
  <si>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</si>
  <si>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</si>
  <si>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</si>
  <si>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</si>
  <si>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</si>
  <si>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</si>
  <si>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</si>
  <si>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</si>
  <si>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</si>
  <si>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</si>
  <si>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</si>
  <si>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</si>
  <si>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</si>
  <si>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</si>
  <si>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</si>
  <si>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</si>
  <si>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</si>
  <si>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</si>
  <si>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</si>
  <si>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</si>
  <si>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</si>
  <si>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</si>
  <si>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</si>
  <si>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</si>
  <si>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</si>
  <si>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</si>
  <si>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</si>
  <si>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</si>
  <si>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</si>
  <si>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</si>
  <si>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</si>
  <si>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</si>
  <si>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</si>
  <si>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</si>
  <si>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</si>
  <si>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</si>
  <si>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</si>
  <si>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</si>
  <si>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</si>
  <si>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</si>
  <si>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</si>
  <si>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</si>
  <si>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</si>
  <si>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</si>
  <si>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</si>
  <si>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</si>
  <si>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</si>
  <si>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</si>
  <si>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</si>
  <si>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</si>
  <si>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</si>
  <si>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</si>
  <si>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</si>
  <si>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</si>
  <si>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</si>
  <si>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</si>
  <si>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</si>
  <si>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</si>
  <si>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</si>
  <si>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</si>
  <si>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</si>
  <si>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</si>
  <si>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</si>
  <si>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</si>
  <si>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</si>
  <si>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</si>
  <si>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</si>
  <si>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</si>
  <si>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</si>
  <si>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</si>
  <si>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</si>
  <si>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</si>
  <si>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</si>
  <si>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</si>
  <si>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</si>
  <si>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</si>
  <si>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</si>
  <si>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</si>
  <si>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</si>
  <si>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</si>
  <si>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</si>
  <si>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</si>
  <si>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</si>
  <si>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</si>
  <si>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</si>
  <si>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</si>
  <si>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</si>
  <si>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</si>
  <si>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</si>
  <si>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</si>
  <si>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</si>
  <si>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</si>
  <si>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</si>
  <si>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</si>
  <si>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</si>
  <si>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</si>
  <si>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</si>
  <si>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</si>
  <si>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</si>
  <si>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</si>
  <si>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</si>
  <si>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</si>
  <si>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</si>
  <si>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</si>
  <si>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</si>
  <si>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</si>
  <si>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</si>
  <si>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</si>
  <si>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</si>
  <si>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</si>
  <si>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</si>
  <si>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</si>
  <si>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</si>
  <si>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</si>
  <si>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</si>
  <si>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</si>
  <si>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</si>
  <si>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</si>
  <si>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</si>
  <si>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Componente : Anden</t>
  </si>
  <si>
    <t>VIADUCTO MAGDALENA</t>
  </si>
  <si>
    <t>X</t>
  </si>
  <si>
    <t>CALZADA DERECHA</t>
  </si>
  <si>
    <t>CONCESIONARIA VIAL UNION DEL SUR</t>
  </si>
  <si>
    <t>NO EXISTEN BORDILLOS</t>
  </si>
  <si>
    <t>NO CUENTA CON ANDENES</t>
  </si>
  <si>
    <t>ESTRIBOS SIN ALETAS</t>
  </si>
  <si>
    <t>N/A</t>
  </si>
  <si>
    <t>x</t>
  </si>
  <si>
    <t>VIADUCTO MAGDALENA CD</t>
  </si>
  <si>
    <t>INICIO PUENTE</t>
  </si>
  <si>
    <t>BARANDA DERECHA</t>
  </si>
  <si>
    <t>ESTRIBO 1</t>
  </si>
  <si>
    <t>BARANDA  DERECHA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</si>
</sst>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2" fillId="0" borderId="20" xfId="1" applyFont="1" applyBorder="1"/>
    <xf numFmtId="0" fontId="2" fillId="0" borderId="20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9" xfId="1" applyFont="1" applyBorder="1" applyAlignment="1">
      <alignment wrapText="1"/>
    </xf>
    <xf numFmtId="0" fontId="3" fillId="0" borderId="13" xfId="0" applyFont="1" applyBorder="1"/>
    <xf numFmtId="0" fontId="2" fillId="0" borderId="15" xfId="1" applyFont="1" applyBorder="1"/>
    <xf numFmtId="0" fontId="3" fillId="0" borderId="13" xfId="0" applyFont="1" applyBorder="1" applyAlignment="1">
      <alignment wrapText="1"/>
    </xf>
    <xf numFmtId="0" fontId="5" fillId="0" borderId="20" xfId="1" applyFont="1" applyBorder="1" applyAlignment="1">
      <alignment wrapText="1"/>
    </xf>
    <xf numFmtId="0" fontId="5" fillId="0" borderId="2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34" xfId="1" applyFont="1" applyBorder="1" applyAlignment="1">
      <alignment wrapText="1"/>
    </xf>
    <xf numFmtId="0" fontId="5" fillId="0" borderId="15" xfId="1" applyFont="1" applyBorder="1"/>
    <xf numFmtId="0" fontId="2" fillId="0" borderId="34" xfId="1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3" fillId="0" borderId="26" xfId="0" applyFont="1" applyBorder="1"/>
    <xf numFmtId="0" fontId="3" fillId="0" borderId="28" xfId="0" applyFont="1" applyBorder="1"/>
    <xf numFmtId="0" fontId="2" fillId="0" borderId="18" xfId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4" xfId="0" applyFont="1" applyBorder="1"/>
    <xf numFmtId="0" fontId="4" fillId="0" borderId="17" xfId="0" applyFont="1" applyBorder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tabSelected="1" zoomScale="84" zoomScaleNormal="84" workbookViewId="0">
      <selection activeCell="K26" sqref="K26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1" spans="2:26" ht="12.6" thickBot="1" x14ac:dyDescent="0.3"/>
    <row r="2" spans="2:26" ht="15" customHeight="1" x14ac:dyDescent="0.25">
      <c r="B2" s="66"/>
      <c r="C2" s="67"/>
      <c r="D2" s="77" t="s">
        <v>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2:26" x14ac:dyDescent="0.25">
      <c r="B3" s="68"/>
      <c r="C3" s="69"/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9"/>
    </row>
    <row r="4" spans="2:26" x14ac:dyDescent="0.25">
      <c r="B4" s="68"/>
      <c r="C4" s="69"/>
      <c r="Z4" s="8"/>
    </row>
    <row r="5" spans="2:26" x14ac:dyDescent="0.25">
      <c r="B5" s="68"/>
      <c r="C5" s="69"/>
      <c r="D5" s="70" t="s">
        <v>2</v>
      </c>
      <c r="E5" s="70"/>
      <c r="F5" s="70"/>
      <c r="G5" s="70"/>
      <c r="H5" s="70"/>
      <c r="I5" s="70"/>
      <c r="J5" s="70"/>
      <c r="K5" s="70"/>
      <c r="Z5" s="8"/>
    </row>
    <row r="6" spans="2:26" x14ac:dyDescent="0.25">
      <c r="B6" s="68"/>
      <c r="C6" s="69"/>
      <c r="D6" s="70"/>
      <c r="E6" s="70"/>
      <c r="F6" s="70"/>
      <c r="G6" s="70"/>
      <c r="H6" s="70"/>
      <c r="I6" s="70"/>
      <c r="J6" s="70"/>
      <c r="K6" s="70"/>
      <c r="L6" s="71">
        <v>11</v>
      </c>
      <c r="M6" s="71"/>
      <c r="N6" s="71">
        <v>4</v>
      </c>
      <c r="O6" s="71"/>
      <c r="P6" s="71"/>
      <c r="Q6" s="80">
        <v>2024</v>
      </c>
      <c r="R6" s="81"/>
      <c r="S6" s="82"/>
      <c r="Z6" s="8"/>
    </row>
    <row r="7" spans="2:26" ht="12.6" thickBot="1" x14ac:dyDescent="0.3">
      <c r="B7" s="9"/>
      <c r="D7" s="70"/>
      <c r="E7" s="70"/>
      <c r="F7" s="70"/>
      <c r="G7" s="70"/>
      <c r="H7" s="70"/>
      <c r="I7" s="70"/>
      <c r="J7" s="70"/>
      <c r="K7" s="70"/>
      <c r="Z7" s="8"/>
    </row>
    <row r="8" spans="2:26" ht="12.6" thickBot="1" x14ac:dyDescent="0.3">
      <c r="B8" s="72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</row>
    <row r="9" spans="2:26" x14ac:dyDescent="0.25">
      <c r="B9" s="9" t="s">
        <v>4</v>
      </c>
      <c r="C9" s="10" t="s">
        <v>362</v>
      </c>
      <c r="D9" s="4" t="s">
        <v>5</v>
      </c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9"/>
      <c r="H10" s="4" t="s">
        <v>6</v>
      </c>
      <c r="K10" s="85" t="s">
        <v>7</v>
      </c>
      <c r="L10" s="85"/>
      <c r="M10" s="85"/>
      <c r="N10" s="85"/>
      <c r="O10" s="85"/>
      <c r="P10" s="85"/>
      <c r="Q10" s="85"/>
      <c r="R10" s="8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">
        <v>356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6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6" thickBot="1" x14ac:dyDescent="0.3">
      <c r="B13" s="72" t="s">
        <v>11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</row>
    <row r="14" spans="2:26" x14ac:dyDescent="0.25">
      <c r="B14" s="86" t="s">
        <v>12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5">
      <c r="B15" s="86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8"/>
    </row>
    <row r="16" spans="2:26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x14ac:dyDescent="0.25">
      <c r="B18" s="22" t="s">
        <v>20</v>
      </c>
      <c r="C18" s="23" t="s">
        <v>21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x14ac:dyDescent="0.25">
      <c r="B19" s="22" t="s">
        <v>23</v>
      </c>
      <c r="C19" s="23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x14ac:dyDescent="0.25">
      <c r="B20" s="22" t="s">
        <v>25</v>
      </c>
      <c r="C20" s="23" t="s">
        <v>26</v>
      </c>
      <c r="D20" s="83" t="s">
        <v>27</v>
      </c>
      <c r="E20" s="83"/>
      <c r="F20" s="83"/>
      <c r="G20" s="11" t="s">
        <v>354</v>
      </c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x14ac:dyDescent="0.25">
      <c r="B21" s="22" t="s">
        <v>28</v>
      </c>
      <c r="C21" s="23" t="s">
        <v>29</v>
      </c>
      <c r="D21" s="83" t="s">
        <v>27</v>
      </c>
      <c r="E21" s="83"/>
      <c r="F21" s="83"/>
      <c r="G21" s="11"/>
      <c r="H21" s="11" t="s">
        <v>354</v>
      </c>
      <c r="I21" s="11"/>
      <c r="J21" s="11"/>
      <c r="K21" s="11"/>
      <c r="L21" s="11"/>
      <c r="M21" s="71">
        <v>2</v>
      </c>
      <c r="N21" s="71"/>
      <c r="O21" s="71" t="s">
        <v>355</v>
      </c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x14ac:dyDescent="0.25">
      <c r="B22" s="22" t="s">
        <v>30</v>
      </c>
      <c r="C22" s="23" t="s">
        <v>31</v>
      </c>
      <c r="D22" s="83" t="s">
        <v>27</v>
      </c>
      <c r="E22" s="83"/>
      <c r="F22" s="83"/>
      <c r="G22" s="11" t="s">
        <v>354</v>
      </c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x14ac:dyDescent="0.25">
      <c r="B23" s="22" t="s">
        <v>32</v>
      </c>
      <c r="C23" s="23" t="s">
        <v>33</v>
      </c>
      <c r="D23" s="83" t="s">
        <v>27</v>
      </c>
      <c r="E23" s="83"/>
      <c r="F23" s="83"/>
      <c r="G23" s="11" t="s">
        <v>354</v>
      </c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x14ac:dyDescent="0.25">
      <c r="B24" s="22" t="s">
        <v>20</v>
      </c>
      <c r="C24" s="23" t="s">
        <v>21</v>
      </c>
      <c r="D24" s="83" t="s">
        <v>27</v>
      </c>
      <c r="E24" s="83"/>
      <c r="F24" s="83"/>
      <c r="G24" s="11" t="s">
        <v>354</v>
      </c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x14ac:dyDescent="0.25">
      <c r="B25" s="22" t="s">
        <v>34</v>
      </c>
      <c r="C25" s="23" t="s">
        <v>35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x14ac:dyDescent="0.25">
      <c r="B26" s="22" t="s">
        <v>37</v>
      </c>
      <c r="C26" s="23" t="s">
        <v>38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x14ac:dyDescent="0.25">
      <c r="B27" s="24" t="s">
        <v>39</v>
      </c>
      <c r="C27" s="25" t="s">
        <v>40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x14ac:dyDescent="0.25">
      <c r="B28" s="22" t="s">
        <v>41</v>
      </c>
      <c r="C28" s="23" t="s">
        <v>42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</row>
    <row r="29" spans="2:26" x14ac:dyDescent="0.25">
      <c r="B29" s="89" t="s">
        <v>43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92"/>
    </row>
    <row r="30" spans="2:26" x14ac:dyDescent="0.25">
      <c r="B30" s="89" t="s">
        <v>14</v>
      </c>
      <c r="C30" s="76" t="s">
        <v>15</v>
      </c>
      <c r="D30" s="75" t="s">
        <v>16</v>
      </c>
      <c r="E30" s="75"/>
      <c r="F30" s="75"/>
      <c r="G30" s="76" t="s">
        <v>17</v>
      </c>
      <c r="H30" s="76"/>
      <c r="I30" s="76"/>
      <c r="J30" s="76"/>
      <c r="K30" s="76"/>
      <c r="L30" s="76"/>
      <c r="M30" s="76" t="s">
        <v>18</v>
      </c>
      <c r="N30" s="76"/>
      <c r="O30" s="90" t="s">
        <v>19</v>
      </c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1"/>
    </row>
    <row r="31" spans="2:26" x14ac:dyDescent="0.25">
      <c r="B31" s="89"/>
      <c r="C31" s="76"/>
      <c r="D31" s="75"/>
      <c r="E31" s="75"/>
      <c r="F31" s="75"/>
      <c r="G31" s="16">
        <v>0</v>
      </c>
      <c r="H31" s="17">
        <v>1</v>
      </c>
      <c r="I31" s="18">
        <v>2</v>
      </c>
      <c r="J31" s="19">
        <v>3</v>
      </c>
      <c r="K31" s="20">
        <v>4</v>
      </c>
      <c r="L31" s="21">
        <v>5</v>
      </c>
      <c r="M31" s="76"/>
      <c r="N31" s="76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1"/>
    </row>
    <row r="32" spans="2:26" x14ac:dyDescent="0.25">
      <c r="B32" s="22" t="s">
        <v>44</v>
      </c>
      <c r="C32" s="23" t="s">
        <v>45</v>
      </c>
      <c r="D32" s="83" t="s">
        <v>22</v>
      </c>
      <c r="E32" s="83"/>
      <c r="F32" s="83"/>
      <c r="G32" s="11"/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</row>
    <row r="33" spans="2:26" x14ac:dyDescent="0.25">
      <c r="B33" s="22" t="s">
        <v>46</v>
      </c>
      <c r="C33" s="23" t="s">
        <v>47</v>
      </c>
      <c r="D33" s="83" t="s">
        <v>22</v>
      </c>
      <c r="E33" s="83"/>
      <c r="F33" s="83"/>
      <c r="G33" s="11"/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4"/>
    </row>
    <row r="34" spans="2:26" x14ac:dyDescent="0.25">
      <c r="B34" s="22" t="s">
        <v>48</v>
      </c>
      <c r="C34" s="23" t="s">
        <v>49</v>
      </c>
      <c r="D34" s="83" t="s">
        <v>27</v>
      </c>
      <c r="E34" s="83"/>
      <c r="F34" s="83"/>
      <c r="G34" s="11" t="s">
        <v>354</v>
      </c>
      <c r="H34" s="11"/>
      <c r="I34" s="11"/>
      <c r="J34" s="11"/>
      <c r="K34" s="11"/>
      <c r="L34" s="1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84"/>
    </row>
    <row r="35" spans="2:26" x14ac:dyDescent="0.25">
      <c r="B35" s="22" t="s">
        <v>50</v>
      </c>
      <c r="C35" s="23" t="s">
        <v>51</v>
      </c>
      <c r="D35" s="83" t="s">
        <v>27</v>
      </c>
      <c r="E35" s="83"/>
      <c r="F35" s="83"/>
      <c r="G35" s="11" t="s">
        <v>354</v>
      </c>
      <c r="H35" s="11"/>
      <c r="I35" s="11"/>
      <c r="J35" s="11"/>
      <c r="K35" s="11"/>
      <c r="L35" s="1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84"/>
    </row>
    <row r="36" spans="2:26" x14ac:dyDescent="0.25">
      <c r="B36" s="22" t="s">
        <v>52</v>
      </c>
      <c r="C36" s="23" t="s">
        <v>53</v>
      </c>
      <c r="D36" s="83" t="s">
        <v>27</v>
      </c>
      <c r="E36" s="83"/>
      <c r="F36" s="83"/>
      <c r="G36" s="11" t="s">
        <v>354</v>
      </c>
      <c r="H36" s="11"/>
      <c r="I36" s="11"/>
      <c r="J36" s="11"/>
      <c r="K36" s="11"/>
      <c r="L36" s="1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84"/>
    </row>
    <row r="37" spans="2:26" x14ac:dyDescent="0.25">
      <c r="B37" s="22" t="s">
        <v>54</v>
      </c>
      <c r="C37" s="23" t="s">
        <v>55</v>
      </c>
      <c r="D37" s="83" t="s">
        <v>27</v>
      </c>
      <c r="E37" s="83"/>
      <c r="F37" s="83"/>
      <c r="G37" s="11" t="s">
        <v>354</v>
      </c>
      <c r="H37" s="11"/>
      <c r="I37" s="11"/>
      <c r="J37" s="11"/>
      <c r="K37" s="11"/>
      <c r="L37" s="1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84"/>
    </row>
    <row r="38" spans="2:26" x14ac:dyDescent="0.25">
      <c r="B38" s="22" t="s">
        <v>56</v>
      </c>
      <c r="C38" s="23" t="s">
        <v>57</v>
      </c>
      <c r="D38" s="83" t="s">
        <v>27</v>
      </c>
      <c r="E38" s="83"/>
      <c r="F38" s="83"/>
      <c r="G38" s="11" t="s">
        <v>354</v>
      </c>
      <c r="H38" s="11"/>
      <c r="I38" s="11"/>
      <c r="J38" s="11"/>
      <c r="K38" s="11"/>
      <c r="L38" s="1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84"/>
    </row>
    <row r="39" spans="2:26" x14ac:dyDescent="0.25">
      <c r="B39" s="22" t="s">
        <v>58</v>
      </c>
      <c r="C39" s="23" t="s">
        <v>59</v>
      </c>
      <c r="D39" s="83" t="s">
        <v>27</v>
      </c>
      <c r="E39" s="83"/>
      <c r="F39" s="83"/>
      <c r="G39" s="11" t="s">
        <v>354</v>
      </c>
      <c r="H39" s="11"/>
      <c r="I39" s="11"/>
      <c r="J39" s="11"/>
      <c r="K39" s="11"/>
      <c r="L39" s="1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84"/>
    </row>
    <row r="40" spans="2:26" x14ac:dyDescent="0.25">
      <c r="B40" s="22" t="s">
        <v>46</v>
      </c>
      <c r="C40" s="23" t="s">
        <v>47</v>
      </c>
      <c r="D40" s="83" t="s">
        <v>27</v>
      </c>
      <c r="E40" s="83"/>
      <c r="F40" s="83"/>
      <c r="G40" s="11" t="s">
        <v>354</v>
      </c>
      <c r="H40" s="11"/>
      <c r="I40" s="11"/>
      <c r="J40" s="11"/>
      <c r="K40" s="11"/>
      <c r="L40" s="1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84"/>
    </row>
    <row r="41" spans="2:26" x14ac:dyDescent="0.25">
      <c r="B41" s="22" t="s">
        <v>60</v>
      </c>
      <c r="C41" s="23" t="s">
        <v>61</v>
      </c>
      <c r="D41" s="83" t="s">
        <v>36</v>
      </c>
      <c r="E41" s="83"/>
      <c r="F41" s="83"/>
      <c r="G41" s="11"/>
      <c r="H41" s="11"/>
      <c r="I41" s="11"/>
      <c r="J41" s="11"/>
      <c r="K41" s="11"/>
      <c r="L41" s="1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84"/>
    </row>
    <row r="42" spans="2:26" x14ac:dyDescent="0.25">
      <c r="B42" s="22" t="s">
        <v>62</v>
      </c>
      <c r="C42" s="23" t="s">
        <v>63</v>
      </c>
      <c r="D42" s="83" t="s">
        <v>36</v>
      </c>
      <c r="E42" s="83"/>
      <c r="F42" s="83"/>
      <c r="G42" s="11"/>
      <c r="H42" s="11"/>
      <c r="I42" s="11"/>
      <c r="J42" s="11"/>
      <c r="K42" s="11"/>
      <c r="L42" s="1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84"/>
    </row>
    <row r="43" spans="2:26" x14ac:dyDescent="0.25">
      <c r="B43" s="89" t="s">
        <v>64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92"/>
    </row>
    <row r="44" spans="2:26" x14ac:dyDescent="0.25">
      <c r="B44" s="89" t="s">
        <v>14</v>
      </c>
      <c r="C44" s="76" t="s">
        <v>15</v>
      </c>
      <c r="D44" s="75" t="s">
        <v>16</v>
      </c>
      <c r="E44" s="75"/>
      <c r="F44" s="75"/>
      <c r="G44" s="76" t="s">
        <v>17</v>
      </c>
      <c r="H44" s="76"/>
      <c r="I44" s="76"/>
      <c r="J44" s="76"/>
      <c r="K44" s="76"/>
      <c r="L44" s="76"/>
      <c r="M44" s="76" t="s">
        <v>18</v>
      </c>
      <c r="N44" s="76"/>
      <c r="O44" s="90" t="s">
        <v>19</v>
      </c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1"/>
    </row>
    <row r="45" spans="2:26" x14ac:dyDescent="0.25">
      <c r="B45" s="89"/>
      <c r="C45" s="76"/>
      <c r="D45" s="75"/>
      <c r="E45" s="75"/>
      <c r="F45" s="75"/>
      <c r="G45" s="16">
        <v>0</v>
      </c>
      <c r="H45" s="17">
        <v>1</v>
      </c>
      <c r="I45" s="18">
        <v>2</v>
      </c>
      <c r="J45" s="19">
        <v>3</v>
      </c>
      <c r="K45" s="20">
        <v>4</v>
      </c>
      <c r="L45" s="21">
        <v>5</v>
      </c>
      <c r="M45" s="76"/>
      <c r="N45" s="76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1"/>
    </row>
    <row r="46" spans="2:26" ht="28.95" customHeight="1" x14ac:dyDescent="0.25">
      <c r="B46" s="22" t="s">
        <v>65</v>
      </c>
      <c r="C46" s="31" t="s">
        <v>66</v>
      </c>
      <c r="D46" s="83" t="s">
        <v>22</v>
      </c>
      <c r="E46" s="83"/>
      <c r="F46" s="83"/>
      <c r="G46" s="11"/>
      <c r="H46" s="11"/>
      <c r="I46" s="11"/>
      <c r="J46" s="11"/>
      <c r="K46" s="11"/>
      <c r="L46" s="1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84"/>
    </row>
    <row r="47" spans="2:26" ht="28.95" customHeight="1" x14ac:dyDescent="0.25">
      <c r="B47" s="22" t="s">
        <v>67</v>
      </c>
      <c r="C47" s="31" t="s">
        <v>68</v>
      </c>
      <c r="D47" s="83" t="s">
        <v>22</v>
      </c>
      <c r="E47" s="83"/>
      <c r="F47" s="83"/>
      <c r="G47" s="11"/>
      <c r="H47" s="11"/>
      <c r="I47" s="11"/>
      <c r="J47" s="11"/>
      <c r="K47" s="11"/>
      <c r="L47" s="1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84"/>
    </row>
    <row r="48" spans="2:26" ht="28.95" customHeight="1" x14ac:dyDescent="0.25">
      <c r="B48" s="22" t="s">
        <v>69</v>
      </c>
      <c r="C48" s="31" t="s">
        <v>70</v>
      </c>
      <c r="D48" s="83" t="s">
        <v>27</v>
      </c>
      <c r="E48" s="83"/>
      <c r="F48" s="83"/>
      <c r="G48" s="11" t="s">
        <v>354</v>
      </c>
      <c r="H48" s="11"/>
      <c r="I48" s="11"/>
      <c r="J48" s="11"/>
      <c r="K48" s="11"/>
      <c r="L48" s="1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84"/>
    </row>
    <row r="49" spans="2:26" x14ac:dyDescent="0.25">
      <c r="B49" s="22" t="s">
        <v>71</v>
      </c>
      <c r="C49" s="31" t="s">
        <v>72</v>
      </c>
      <c r="D49" s="83" t="s">
        <v>27</v>
      </c>
      <c r="E49" s="83"/>
      <c r="F49" s="83"/>
      <c r="G49" s="26" t="s">
        <v>354</v>
      </c>
      <c r="H49" s="11"/>
      <c r="I49" s="11"/>
      <c r="J49" s="11"/>
      <c r="K49" s="11"/>
      <c r="L49" s="1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84"/>
    </row>
    <row r="50" spans="2:26" ht="12" customHeight="1" x14ac:dyDescent="0.25">
      <c r="B50" s="22" t="s">
        <v>65</v>
      </c>
      <c r="C50" s="31" t="s">
        <v>66</v>
      </c>
      <c r="D50" s="83" t="s">
        <v>27</v>
      </c>
      <c r="E50" s="83"/>
      <c r="F50" s="83"/>
      <c r="G50" s="26" t="s">
        <v>354</v>
      </c>
      <c r="H50" s="11"/>
      <c r="I50" s="11"/>
      <c r="J50" s="11"/>
      <c r="K50" s="11"/>
      <c r="L50" s="1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84"/>
    </row>
    <row r="51" spans="2:26" ht="12" customHeight="1" x14ac:dyDescent="0.25">
      <c r="B51" s="22" t="s">
        <v>67</v>
      </c>
      <c r="C51" s="31" t="s">
        <v>68</v>
      </c>
      <c r="D51" s="83" t="s">
        <v>27</v>
      </c>
      <c r="E51" s="83"/>
      <c r="F51" s="83"/>
      <c r="G51" s="26" t="s">
        <v>354</v>
      </c>
      <c r="H51" s="11"/>
      <c r="I51" s="11"/>
      <c r="J51" s="11"/>
      <c r="K51" s="11"/>
      <c r="L51" s="1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84"/>
    </row>
    <row r="52" spans="2:26" ht="12" customHeight="1" x14ac:dyDescent="0.25">
      <c r="B52" s="22" t="s">
        <v>73</v>
      </c>
      <c r="C52" s="31" t="s">
        <v>74</v>
      </c>
      <c r="D52" s="83" t="s">
        <v>27</v>
      </c>
      <c r="E52" s="83"/>
      <c r="F52" s="83"/>
      <c r="G52" s="26" t="s">
        <v>354</v>
      </c>
      <c r="H52" s="11"/>
      <c r="I52" s="11"/>
      <c r="J52" s="11"/>
      <c r="K52" s="11"/>
      <c r="L52" s="1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84"/>
    </row>
    <row r="53" spans="2:26" x14ac:dyDescent="0.25">
      <c r="B53" s="22" t="s">
        <v>75</v>
      </c>
      <c r="C53" s="31" t="s">
        <v>76</v>
      </c>
      <c r="D53" s="83" t="s">
        <v>27</v>
      </c>
      <c r="E53" s="83"/>
      <c r="F53" s="83"/>
      <c r="G53" s="26" t="s">
        <v>354</v>
      </c>
      <c r="H53" s="11"/>
      <c r="I53" s="11"/>
      <c r="J53" s="11"/>
      <c r="K53" s="11"/>
      <c r="L53" s="1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84"/>
    </row>
    <row r="54" spans="2:26" ht="12" customHeight="1" x14ac:dyDescent="0.25">
      <c r="B54" s="22" t="s">
        <v>77</v>
      </c>
      <c r="C54" s="31" t="s">
        <v>78</v>
      </c>
      <c r="D54" s="83" t="s">
        <v>27</v>
      </c>
      <c r="E54" s="83"/>
      <c r="F54" s="83"/>
      <c r="G54" s="26" t="s">
        <v>354</v>
      </c>
      <c r="H54" s="11"/>
      <c r="I54" s="11"/>
      <c r="J54" s="11"/>
      <c r="K54" s="11"/>
      <c r="L54" s="1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84"/>
    </row>
    <row r="55" spans="2:26" x14ac:dyDescent="0.25">
      <c r="B55" s="22" t="s">
        <v>79</v>
      </c>
      <c r="C55" s="31" t="s">
        <v>80</v>
      </c>
      <c r="D55" s="83" t="s">
        <v>27</v>
      </c>
      <c r="E55" s="83"/>
      <c r="F55" s="83"/>
      <c r="G55" s="26" t="s">
        <v>354</v>
      </c>
      <c r="H55" s="11"/>
      <c r="I55" s="11"/>
      <c r="J55" s="11"/>
      <c r="K55" s="11"/>
      <c r="L55" s="1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84"/>
    </row>
    <row r="56" spans="2:26" x14ac:dyDescent="0.25">
      <c r="B56" s="22" t="s">
        <v>81</v>
      </c>
      <c r="C56" s="31" t="s">
        <v>82</v>
      </c>
      <c r="D56" s="83" t="s">
        <v>27</v>
      </c>
      <c r="E56" s="83"/>
      <c r="F56" s="83"/>
      <c r="G56" s="26" t="s">
        <v>354</v>
      </c>
      <c r="H56" s="11"/>
      <c r="I56" s="11"/>
      <c r="J56" s="11"/>
      <c r="K56" s="11"/>
      <c r="L56" s="1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84"/>
    </row>
    <row r="57" spans="2:26" ht="12" customHeight="1" x14ac:dyDescent="0.25">
      <c r="B57" s="22" t="s">
        <v>69</v>
      </c>
      <c r="C57" s="31" t="s">
        <v>70</v>
      </c>
      <c r="D57" s="83" t="s">
        <v>36</v>
      </c>
      <c r="E57" s="83"/>
      <c r="F57" s="83"/>
      <c r="G57" s="26"/>
      <c r="H57" s="11"/>
      <c r="I57" s="11"/>
      <c r="J57" s="11"/>
      <c r="K57" s="11"/>
      <c r="L57" s="1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84"/>
    </row>
    <row r="58" spans="2:26" x14ac:dyDescent="0.25">
      <c r="B58" s="22" t="s">
        <v>71</v>
      </c>
      <c r="C58" s="31" t="s">
        <v>72</v>
      </c>
      <c r="D58" s="83" t="s">
        <v>36</v>
      </c>
      <c r="E58" s="83"/>
      <c r="F58" s="83"/>
      <c r="G58" s="26"/>
      <c r="H58" s="11"/>
      <c r="I58" s="11"/>
      <c r="J58" s="11"/>
      <c r="K58" s="11"/>
      <c r="L58" s="1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84"/>
    </row>
    <row r="59" spans="2:26" ht="12" customHeight="1" x14ac:dyDescent="0.25">
      <c r="B59" s="22" t="s">
        <v>65</v>
      </c>
      <c r="C59" s="31" t="s">
        <v>66</v>
      </c>
      <c r="D59" s="83" t="s">
        <v>36</v>
      </c>
      <c r="E59" s="83"/>
      <c r="F59" s="83"/>
      <c r="G59" s="26"/>
      <c r="H59" s="11"/>
      <c r="I59" s="11"/>
      <c r="J59" s="11"/>
      <c r="K59" s="11"/>
      <c r="L59" s="1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84"/>
    </row>
    <row r="60" spans="2:26" ht="12" customHeight="1" x14ac:dyDescent="0.25">
      <c r="B60" s="22" t="s">
        <v>67</v>
      </c>
      <c r="C60" s="31" t="s">
        <v>68</v>
      </c>
      <c r="D60" s="83" t="s">
        <v>36</v>
      </c>
      <c r="E60" s="83"/>
      <c r="F60" s="83"/>
      <c r="G60" s="26"/>
      <c r="H60" s="11"/>
      <c r="I60" s="11"/>
      <c r="J60" s="11"/>
      <c r="K60" s="11"/>
      <c r="L60" s="1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84"/>
    </row>
    <row r="61" spans="2:26" x14ac:dyDescent="0.25">
      <c r="B61" s="22" t="s">
        <v>75</v>
      </c>
      <c r="C61" s="31" t="s">
        <v>76</v>
      </c>
      <c r="D61" s="83" t="s">
        <v>36</v>
      </c>
      <c r="E61" s="83"/>
      <c r="F61" s="83"/>
      <c r="G61" s="26"/>
      <c r="H61" s="11"/>
      <c r="I61" s="11"/>
      <c r="J61" s="11"/>
      <c r="K61" s="11"/>
      <c r="L61" s="1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84"/>
    </row>
    <row r="62" spans="2:26" x14ac:dyDescent="0.25">
      <c r="B62" s="22" t="s">
        <v>79</v>
      </c>
      <c r="C62" s="31" t="s">
        <v>80</v>
      </c>
      <c r="D62" s="83" t="s">
        <v>36</v>
      </c>
      <c r="E62" s="83"/>
      <c r="F62" s="83"/>
      <c r="G62" s="26"/>
      <c r="H62" s="11"/>
      <c r="I62" s="11"/>
      <c r="J62" s="11"/>
      <c r="K62" s="11"/>
      <c r="L62" s="1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84"/>
    </row>
    <row r="63" spans="2:26" ht="12.6" thickBot="1" x14ac:dyDescent="0.3">
      <c r="B63" s="27" t="s">
        <v>83</v>
      </c>
      <c r="C63" s="32" t="s">
        <v>84</v>
      </c>
      <c r="D63" s="93" t="s">
        <v>36</v>
      </c>
      <c r="E63" s="93"/>
      <c r="F63" s="93"/>
      <c r="G63" s="28"/>
      <c r="H63" s="29"/>
      <c r="I63" s="29"/>
      <c r="J63" s="29"/>
      <c r="K63" s="29"/>
      <c r="L63" s="29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5"/>
    </row>
  </sheetData>
  <mergeCells count="152"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39"/>
  <sheetViews>
    <sheetView topLeftCell="A10" zoomScaleNormal="100" workbookViewId="0">
      <selection activeCell="T12" sqref="T12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7.66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2" spans="2:26" ht="15" customHeight="1" thickBot="1" x14ac:dyDescent="0.3"/>
    <row r="3" spans="2:26" x14ac:dyDescent="0.25">
      <c r="B3" s="66"/>
      <c r="C3" s="67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5">
      <c r="B4" s="68"/>
      <c r="C4" s="69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9"/>
    </row>
    <row r="5" spans="2:26" ht="12" customHeight="1" x14ac:dyDescent="0.25">
      <c r="B5" s="68"/>
      <c r="C5" s="69"/>
      <c r="Z5" s="8"/>
    </row>
    <row r="6" spans="2:26" ht="12" customHeight="1" x14ac:dyDescent="0.25">
      <c r="B6" s="68"/>
      <c r="C6" s="69"/>
      <c r="D6" s="70" t="s">
        <v>2</v>
      </c>
      <c r="E6" s="70"/>
      <c r="F6" s="70"/>
      <c r="G6" s="70"/>
      <c r="H6" s="70"/>
      <c r="I6" s="70"/>
      <c r="J6" s="70"/>
      <c r="K6" s="70"/>
      <c r="Z6" s="8"/>
    </row>
    <row r="7" spans="2:26" x14ac:dyDescent="0.25">
      <c r="B7" s="68"/>
      <c r="C7" s="69"/>
      <c r="D7" s="70"/>
      <c r="E7" s="70"/>
      <c r="F7" s="70"/>
      <c r="G7" s="70"/>
      <c r="H7" s="70"/>
      <c r="I7" s="70"/>
      <c r="J7" s="70"/>
      <c r="K7" s="70"/>
      <c r="L7" s="71">
        <f>+estribos!L7</f>
        <v>11</v>
      </c>
      <c r="M7" s="71"/>
      <c r="N7" s="71">
        <f>+estribos!N7</f>
        <v>4</v>
      </c>
      <c r="O7" s="71"/>
      <c r="P7" s="71"/>
      <c r="Q7" s="80">
        <f>+estribos!Q7</f>
        <v>2024</v>
      </c>
      <c r="R7" s="81"/>
      <c r="S7" s="82"/>
      <c r="Z7" s="8"/>
    </row>
    <row r="8" spans="2:26" ht="12.6" thickBot="1" x14ac:dyDescent="0.3">
      <c r="B8" s="9"/>
      <c r="D8" s="70"/>
      <c r="E8" s="70"/>
      <c r="F8" s="70"/>
      <c r="G8" s="70"/>
      <c r="H8" s="70"/>
      <c r="I8" s="70"/>
      <c r="J8" s="70"/>
      <c r="K8" s="70"/>
      <c r="Z8" s="8"/>
    </row>
    <row r="9" spans="2:26" ht="12.6" thickBot="1" x14ac:dyDescent="0.3">
      <c r="B9" s="72" t="s">
        <v>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4"/>
    </row>
    <row r="10" spans="2:26" x14ac:dyDescent="0.25">
      <c r="B10" s="9" t="s">
        <v>4</v>
      </c>
      <c r="C10" s="10" t="str">
        <f>+estribos!C10</f>
        <v>VIADUCTO MAGDALENA CD</v>
      </c>
      <c r="D10" s="4" t="s">
        <v>5</v>
      </c>
      <c r="H10" s="33">
        <v>1</v>
      </c>
      <c r="I10" s="33">
        <v>7</v>
      </c>
      <c r="K10" s="33">
        <v>2</v>
      </c>
      <c r="L10" s="33">
        <v>5</v>
      </c>
      <c r="M10" s="33">
        <v>0</v>
      </c>
      <c r="N10" s="33">
        <v>1</v>
      </c>
      <c r="O10" s="33"/>
      <c r="P10" s="33"/>
      <c r="Q10" s="33"/>
      <c r="R10" s="33"/>
      <c r="T10" s="33">
        <v>1</v>
      </c>
      <c r="U10" s="33">
        <v>0</v>
      </c>
      <c r="W10" s="33">
        <v>1</v>
      </c>
      <c r="X10" s="33">
        <v>5</v>
      </c>
      <c r="Y10" s="33">
        <v>0</v>
      </c>
      <c r="Z10" s="34">
        <v>0</v>
      </c>
    </row>
    <row r="11" spans="2:26" x14ac:dyDescent="0.25">
      <c r="B11" s="9"/>
      <c r="H11" s="4" t="s">
        <v>6</v>
      </c>
      <c r="K11" s="85" t="s">
        <v>7</v>
      </c>
      <c r="L11" s="85"/>
      <c r="M11" s="85"/>
      <c r="N11" s="85"/>
      <c r="O11" s="85"/>
      <c r="P11" s="85"/>
      <c r="Q11" s="85"/>
      <c r="R11" s="8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+estribos!C12</f>
        <v>CONCESIONARIA VIAL UNION DEL SUR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9" t="s">
        <v>181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92"/>
    </row>
    <row r="15" spans="2:26" x14ac:dyDescent="0.25">
      <c r="B15" s="89" t="s">
        <v>13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8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8" ht="14.4" x14ac:dyDescent="0.3">
      <c r="B18" s="22" t="s">
        <v>163</v>
      </c>
      <c r="C18" s="30" t="s">
        <v>182</v>
      </c>
      <c r="D18" s="83" t="s">
        <v>36</v>
      </c>
      <c r="E18" s="83"/>
      <c r="F18" s="83"/>
      <c r="G18" s="11" t="s">
        <v>354</v>
      </c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  <c r="AB18" s="35"/>
    </row>
    <row r="19" spans="2:28" ht="14.4" x14ac:dyDescent="0.3">
      <c r="B19" s="22" t="s">
        <v>109</v>
      </c>
      <c r="C19" s="30" t="s">
        <v>110</v>
      </c>
      <c r="D19" s="83" t="s">
        <v>36</v>
      </c>
      <c r="E19" s="83"/>
      <c r="F19" s="83"/>
      <c r="G19" s="11" t="s">
        <v>354</v>
      </c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  <c r="AB19" s="35"/>
    </row>
    <row r="20" spans="2:28" ht="14.4" x14ac:dyDescent="0.3">
      <c r="B20" s="22" t="s">
        <v>111</v>
      </c>
      <c r="C20" s="30" t="s">
        <v>112</v>
      </c>
      <c r="D20" s="83" t="s">
        <v>36</v>
      </c>
      <c r="E20" s="83"/>
      <c r="F20" s="83"/>
      <c r="G20" s="11" t="s">
        <v>354</v>
      </c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  <c r="AB20" s="35"/>
    </row>
    <row r="21" spans="2:28" ht="14.4" x14ac:dyDescent="0.3">
      <c r="B21" s="22" t="s">
        <v>113</v>
      </c>
      <c r="C21" s="30" t="s">
        <v>114</v>
      </c>
      <c r="D21" s="83" t="s">
        <v>36</v>
      </c>
      <c r="E21" s="83"/>
      <c r="F21" s="83"/>
      <c r="G21" s="11" t="s">
        <v>354</v>
      </c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  <c r="AB21" s="35"/>
    </row>
    <row r="22" spans="2:28" ht="14.4" x14ac:dyDescent="0.3">
      <c r="B22" s="22" t="s">
        <v>115</v>
      </c>
      <c r="C22" s="30" t="s">
        <v>116</v>
      </c>
      <c r="D22" s="83" t="s">
        <v>36</v>
      </c>
      <c r="E22" s="83"/>
      <c r="F22" s="83"/>
      <c r="G22" s="11" t="s">
        <v>354</v>
      </c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  <c r="AB22" s="35"/>
    </row>
    <row r="23" spans="2:28" ht="14.4" x14ac:dyDescent="0.3">
      <c r="B23" s="22" t="s">
        <v>117</v>
      </c>
      <c r="C23" s="30" t="s">
        <v>118</v>
      </c>
      <c r="D23" s="83" t="s">
        <v>36</v>
      </c>
      <c r="E23" s="83"/>
      <c r="F23" s="83"/>
      <c r="G23" s="11" t="s">
        <v>354</v>
      </c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  <c r="AB23" s="35"/>
    </row>
    <row r="24" spans="2:28" ht="14.4" x14ac:dyDescent="0.3">
      <c r="B24" s="22" t="s">
        <v>119</v>
      </c>
      <c r="C24" s="30" t="s">
        <v>120</v>
      </c>
      <c r="D24" s="83" t="s">
        <v>36</v>
      </c>
      <c r="E24" s="83"/>
      <c r="F24" s="83"/>
      <c r="G24" s="11" t="s">
        <v>354</v>
      </c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  <c r="AB24" s="35"/>
    </row>
    <row r="25" spans="2:28" ht="14.4" x14ac:dyDescent="0.3">
      <c r="B25" s="22" t="s">
        <v>121</v>
      </c>
      <c r="C25" s="30" t="s">
        <v>122</v>
      </c>
      <c r="D25" s="83" t="s">
        <v>36</v>
      </c>
      <c r="E25" s="83"/>
      <c r="F25" s="83"/>
      <c r="G25" s="11" t="s">
        <v>354</v>
      </c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  <c r="AB25" s="35"/>
    </row>
    <row r="26" spans="2:28" ht="14.4" x14ac:dyDescent="0.3">
      <c r="B26" s="22" t="s">
        <v>123</v>
      </c>
      <c r="C26" s="30" t="s">
        <v>124</v>
      </c>
      <c r="D26" s="83" t="s">
        <v>36</v>
      </c>
      <c r="E26" s="83"/>
      <c r="F26" s="83"/>
      <c r="G26" s="11" t="s">
        <v>354</v>
      </c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  <c r="AB26" s="35"/>
    </row>
    <row r="27" spans="2:28" ht="14.4" x14ac:dyDescent="0.3">
      <c r="B27" s="22" t="s">
        <v>125</v>
      </c>
      <c r="C27" s="30" t="s">
        <v>126</v>
      </c>
      <c r="D27" s="83" t="s">
        <v>36</v>
      </c>
      <c r="E27" s="83"/>
      <c r="F27" s="83"/>
      <c r="G27" s="11" t="s">
        <v>354</v>
      </c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  <c r="AB27" s="35"/>
    </row>
    <row r="28" spans="2:28" ht="14.4" x14ac:dyDescent="0.3">
      <c r="B28" s="22" t="s">
        <v>127</v>
      </c>
      <c r="C28" s="30" t="s">
        <v>128</v>
      </c>
      <c r="D28" s="83" t="s">
        <v>36</v>
      </c>
      <c r="E28" s="83" t="s">
        <v>36</v>
      </c>
      <c r="F28" s="83" t="s">
        <v>36</v>
      </c>
      <c r="G28" s="11" t="s">
        <v>354</v>
      </c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  <c r="AB28" s="35"/>
    </row>
    <row r="29" spans="2:28" ht="28.95" customHeight="1" x14ac:dyDescent="0.25">
      <c r="B29" s="89" t="s">
        <v>43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92"/>
    </row>
    <row r="30" spans="2:28" ht="28.95" customHeight="1" x14ac:dyDescent="0.25">
      <c r="B30" s="89" t="s">
        <v>14</v>
      </c>
      <c r="C30" s="76" t="s">
        <v>15</v>
      </c>
      <c r="D30" s="75" t="s">
        <v>16</v>
      </c>
      <c r="E30" s="75"/>
      <c r="F30" s="75"/>
      <c r="G30" s="76" t="s">
        <v>17</v>
      </c>
      <c r="H30" s="76"/>
      <c r="I30" s="76"/>
      <c r="J30" s="76"/>
      <c r="K30" s="76"/>
      <c r="L30" s="76"/>
      <c r="M30" s="76" t="s">
        <v>18</v>
      </c>
      <c r="N30" s="76"/>
      <c r="O30" s="90" t="s">
        <v>19</v>
      </c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1"/>
    </row>
    <row r="31" spans="2:28" ht="28.95" customHeight="1" x14ac:dyDescent="0.25">
      <c r="B31" s="89"/>
      <c r="C31" s="76"/>
      <c r="D31" s="75"/>
      <c r="E31" s="75"/>
      <c r="F31" s="75"/>
      <c r="G31" s="16">
        <v>0</v>
      </c>
      <c r="H31" s="17">
        <v>1</v>
      </c>
      <c r="I31" s="18">
        <v>2</v>
      </c>
      <c r="J31" s="19">
        <v>3</v>
      </c>
      <c r="K31" s="20">
        <v>4</v>
      </c>
      <c r="L31" s="21">
        <v>5</v>
      </c>
      <c r="M31" s="76"/>
      <c r="N31" s="76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1"/>
    </row>
    <row r="32" spans="2:28" ht="14.4" x14ac:dyDescent="0.3">
      <c r="B32" s="2" t="s">
        <v>183</v>
      </c>
      <c r="C32" s="1" t="s">
        <v>184</v>
      </c>
      <c r="D32" s="83" t="s">
        <v>36</v>
      </c>
      <c r="E32" s="83"/>
      <c r="F32" s="83"/>
      <c r="G32" s="11" t="s">
        <v>354</v>
      </c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</row>
    <row r="33" spans="2:26" ht="12" customHeight="1" x14ac:dyDescent="0.3">
      <c r="B33" s="2" t="s">
        <v>185</v>
      </c>
      <c r="C33" s="1" t="s">
        <v>186</v>
      </c>
      <c r="D33" s="83" t="s">
        <v>36</v>
      </c>
      <c r="E33" s="83"/>
      <c r="F33" s="83"/>
      <c r="G33" s="11" t="s">
        <v>354</v>
      </c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4"/>
    </row>
    <row r="34" spans="2:26" ht="12" customHeight="1" x14ac:dyDescent="0.3">
      <c r="B34" s="2" t="s">
        <v>168</v>
      </c>
      <c r="C34" s="1" t="s">
        <v>169</v>
      </c>
      <c r="D34" s="83" t="s">
        <v>36</v>
      </c>
      <c r="E34" s="83"/>
      <c r="F34" s="83"/>
      <c r="G34" s="11" t="s">
        <v>354</v>
      </c>
      <c r="H34" s="11"/>
      <c r="I34" s="11"/>
      <c r="J34" s="11"/>
      <c r="K34" s="11"/>
      <c r="L34" s="1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84"/>
    </row>
    <row r="35" spans="2:26" ht="14.4" x14ac:dyDescent="0.3">
      <c r="B35" s="2" t="s">
        <v>170</v>
      </c>
      <c r="C35" s="1" t="s">
        <v>171</v>
      </c>
      <c r="D35" s="83" t="s">
        <v>36</v>
      </c>
      <c r="E35" s="83"/>
      <c r="F35" s="83"/>
      <c r="G35" s="11" t="s">
        <v>354</v>
      </c>
      <c r="H35" s="11"/>
      <c r="I35" s="11"/>
      <c r="J35" s="11"/>
      <c r="K35" s="11"/>
      <c r="L35" s="1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84"/>
    </row>
    <row r="36" spans="2:26" ht="14.4" x14ac:dyDescent="0.3">
      <c r="B36" s="2" t="s">
        <v>187</v>
      </c>
      <c r="C36" s="1" t="s">
        <v>188</v>
      </c>
      <c r="D36" s="83" t="s">
        <v>36</v>
      </c>
      <c r="E36" s="83"/>
      <c r="F36" s="83"/>
      <c r="G36" s="11" t="s">
        <v>354</v>
      </c>
      <c r="H36" s="11"/>
      <c r="I36" s="11"/>
      <c r="J36" s="11"/>
      <c r="K36" s="11"/>
      <c r="L36" s="1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84"/>
    </row>
    <row r="37" spans="2:26" ht="14.4" x14ac:dyDescent="0.3">
      <c r="B37" s="2" t="s">
        <v>189</v>
      </c>
      <c r="C37" s="1" t="s">
        <v>190</v>
      </c>
      <c r="D37" s="83" t="s">
        <v>36</v>
      </c>
      <c r="E37" s="83"/>
      <c r="F37" s="83"/>
      <c r="G37" s="11" t="s">
        <v>354</v>
      </c>
      <c r="H37" s="11"/>
      <c r="I37" s="11"/>
      <c r="J37" s="11"/>
      <c r="K37" s="11"/>
      <c r="L37" s="1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84"/>
    </row>
    <row r="38" spans="2:26" ht="14.4" x14ac:dyDescent="0.3">
      <c r="B38" s="2" t="s">
        <v>191</v>
      </c>
      <c r="C38" s="1" t="s">
        <v>192</v>
      </c>
      <c r="D38" s="83" t="s">
        <v>36</v>
      </c>
      <c r="E38" s="83"/>
      <c r="F38" s="83"/>
      <c r="G38" s="11" t="s">
        <v>354</v>
      </c>
      <c r="H38" s="11"/>
      <c r="I38" s="11"/>
      <c r="J38" s="11"/>
      <c r="K38" s="11"/>
      <c r="L38" s="1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84"/>
    </row>
    <row r="39" spans="2:26" ht="15" thickBot="1" x14ac:dyDescent="0.35">
      <c r="B39" s="3" t="s">
        <v>144</v>
      </c>
      <c r="C39" s="39" t="s">
        <v>145</v>
      </c>
      <c r="D39" s="93" t="s">
        <v>36</v>
      </c>
      <c r="E39" s="93"/>
      <c r="F39" s="93"/>
      <c r="G39" s="29" t="s">
        <v>354</v>
      </c>
      <c r="H39" s="29"/>
      <c r="I39" s="29"/>
      <c r="J39" s="29"/>
      <c r="K39" s="29"/>
      <c r="L39" s="29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5"/>
    </row>
  </sheetData>
  <mergeCells count="81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2:F32"/>
    <mergeCell ref="M32:N32"/>
    <mergeCell ref="O32:Z32"/>
    <mergeCell ref="D33:F33"/>
    <mergeCell ref="M33:N33"/>
    <mergeCell ref="O33:Z33"/>
    <mergeCell ref="D34:F34"/>
    <mergeCell ref="M34:N34"/>
    <mergeCell ref="O34:Z34"/>
    <mergeCell ref="D35:F35"/>
    <mergeCell ref="M35:N35"/>
    <mergeCell ref="O35:Z35"/>
    <mergeCell ref="D36:F36"/>
    <mergeCell ref="M36:N36"/>
    <mergeCell ref="O36:Z36"/>
    <mergeCell ref="D37:F37"/>
    <mergeCell ref="M37:N37"/>
    <mergeCell ref="O37:Z37"/>
    <mergeCell ref="D38:F38"/>
    <mergeCell ref="M38:N38"/>
    <mergeCell ref="O38:Z38"/>
    <mergeCell ref="D39:F39"/>
    <mergeCell ref="M39:N39"/>
    <mergeCell ref="O39:Z39"/>
  </mergeCells>
  <pageMargins left="0.7" right="0.7" top="0.75" bottom="0.75" header="0.3" footer="0.3"/>
  <pageSetup scale="6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0"/>
  <sheetViews>
    <sheetView zoomScaleNormal="100" workbookViewId="0">
      <selection activeCell="T12" sqref="T12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7.66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2" spans="2:26" ht="15" customHeight="1" thickBot="1" x14ac:dyDescent="0.3"/>
    <row r="3" spans="2:26" x14ac:dyDescent="0.25">
      <c r="B3" s="66"/>
      <c r="C3" s="67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5">
      <c r="B4" s="68"/>
      <c r="C4" s="69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9"/>
    </row>
    <row r="5" spans="2:26" ht="12" customHeight="1" x14ac:dyDescent="0.25">
      <c r="B5" s="68"/>
      <c r="C5" s="69"/>
      <c r="Z5" s="8"/>
    </row>
    <row r="6" spans="2:26" ht="12" customHeight="1" x14ac:dyDescent="0.25">
      <c r="B6" s="68"/>
      <c r="C6" s="69"/>
      <c r="D6" s="70" t="s">
        <v>2</v>
      </c>
      <c r="E6" s="70"/>
      <c r="F6" s="70"/>
      <c r="G6" s="70"/>
      <c r="H6" s="70"/>
      <c r="I6" s="70"/>
      <c r="J6" s="70"/>
      <c r="K6" s="70"/>
      <c r="Z6" s="8"/>
    </row>
    <row r="7" spans="2:26" x14ac:dyDescent="0.25">
      <c r="B7" s="68"/>
      <c r="C7" s="69"/>
      <c r="D7" s="70"/>
      <c r="E7" s="70"/>
      <c r="F7" s="70"/>
      <c r="G7" s="70"/>
      <c r="H7" s="70"/>
      <c r="I7" s="70"/>
      <c r="J7" s="70"/>
      <c r="K7" s="70"/>
      <c r="L7" s="71">
        <f>+Pilaspilones!L7</f>
        <v>11</v>
      </c>
      <c r="M7" s="71"/>
      <c r="N7" s="71">
        <f>+Pilaspilones!N7</f>
        <v>4</v>
      </c>
      <c r="O7" s="71"/>
      <c r="P7" s="71"/>
      <c r="Q7" s="80">
        <f>+Pilaspilones!Q7</f>
        <v>2024</v>
      </c>
      <c r="R7" s="81"/>
      <c r="S7" s="82"/>
      <c r="Z7" s="8"/>
    </row>
    <row r="8" spans="2:26" ht="12.6" thickBot="1" x14ac:dyDescent="0.3">
      <c r="B8" s="9"/>
      <c r="D8" s="70"/>
      <c r="E8" s="70"/>
      <c r="F8" s="70"/>
      <c r="G8" s="70"/>
      <c r="H8" s="70"/>
      <c r="I8" s="70"/>
      <c r="J8" s="70"/>
      <c r="K8" s="70"/>
      <c r="Z8" s="8"/>
    </row>
    <row r="9" spans="2:26" ht="12.6" thickBot="1" x14ac:dyDescent="0.3">
      <c r="B9" s="72" t="s">
        <v>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4"/>
    </row>
    <row r="10" spans="2:26" x14ac:dyDescent="0.25">
      <c r="B10" s="9" t="s">
        <v>4</v>
      </c>
      <c r="C10" s="10" t="str">
        <f>+Pilaspilones!C10</f>
        <v>VIADUCTO MAGDALENA CD</v>
      </c>
      <c r="D10" s="4" t="s">
        <v>5</v>
      </c>
      <c r="H10" s="33">
        <v>1</v>
      </c>
      <c r="I10" s="33">
        <v>7</v>
      </c>
      <c r="K10" s="33">
        <v>2</v>
      </c>
      <c r="L10" s="33">
        <v>5</v>
      </c>
      <c r="M10" s="33">
        <v>0</v>
      </c>
      <c r="N10" s="33">
        <v>1</v>
      </c>
      <c r="O10" s="33"/>
      <c r="P10" s="33"/>
      <c r="Q10" s="33"/>
      <c r="R10" s="33"/>
      <c r="T10" s="33">
        <v>1</v>
      </c>
      <c r="U10" s="33">
        <v>0</v>
      </c>
      <c r="W10" s="33">
        <v>1</v>
      </c>
      <c r="X10" s="33">
        <v>5</v>
      </c>
      <c r="Y10" s="33">
        <v>0</v>
      </c>
      <c r="Z10" s="34">
        <v>0</v>
      </c>
    </row>
    <row r="11" spans="2:26" x14ac:dyDescent="0.25">
      <c r="B11" s="9"/>
      <c r="H11" s="4" t="s">
        <v>6</v>
      </c>
      <c r="K11" s="85" t="s">
        <v>7</v>
      </c>
      <c r="L11" s="85"/>
      <c r="M11" s="85"/>
      <c r="N11" s="85"/>
      <c r="O11" s="85"/>
      <c r="P11" s="85"/>
      <c r="Q11" s="85"/>
      <c r="R11" s="8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+Pilaspilones!C12</f>
        <v>CONCESIONARIA VIAL UNION DEL SUR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9" t="s">
        <v>193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92"/>
    </row>
    <row r="15" spans="2:26" ht="28.95" customHeight="1" x14ac:dyDescent="0.25">
      <c r="B15" s="89" t="s">
        <v>43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ht="28.95" customHeight="1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ht="28.95" customHeight="1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x14ac:dyDescent="0.25">
      <c r="B18" s="46" t="s">
        <v>194</v>
      </c>
      <c r="C18" s="44" t="s">
        <v>195</v>
      </c>
      <c r="D18" s="83" t="s">
        <v>196</v>
      </c>
      <c r="E18" s="83"/>
      <c r="F18" s="83"/>
      <c r="G18" s="11" t="s">
        <v>354</v>
      </c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ht="12" customHeight="1" x14ac:dyDescent="0.25">
      <c r="B19" s="46" t="s">
        <v>197</v>
      </c>
      <c r="C19" s="44" t="s">
        <v>198</v>
      </c>
      <c r="D19" s="83" t="s">
        <v>196</v>
      </c>
      <c r="E19" s="83"/>
      <c r="F19" s="83"/>
      <c r="G19" s="11" t="s">
        <v>354</v>
      </c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ht="12" customHeight="1" thickBot="1" x14ac:dyDescent="0.3">
      <c r="B20" s="47" t="s">
        <v>199</v>
      </c>
      <c r="C20" s="45" t="s">
        <v>200</v>
      </c>
      <c r="D20" s="93" t="s">
        <v>196</v>
      </c>
      <c r="E20" s="93"/>
      <c r="F20" s="93"/>
      <c r="G20" s="29" t="s">
        <v>354</v>
      </c>
      <c r="H20" s="29"/>
      <c r="I20" s="29"/>
      <c r="J20" s="29"/>
      <c r="K20" s="29"/>
      <c r="L20" s="29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5"/>
    </row>
  </sheetData>
  <mergeCells count="26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B15:Z15"/>
    <mergeCell ref="B16:B17"/>
    <mergeCell ref="C16:C17"/>
    <mergeCell ref="D16:F17"/>
    <mergeCell ref="G16:L16"/>
    <mergeCell ref="M16:N17"/>
    <mergeCell ref="O16:Z17"/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</mergeCells>
  <pageMargins left="0.7" right="0.7" top="0.75" bottom="0.75" header="0.3" footer="0.3"/>
  <pageSetup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0"/>
  <sheetViews>
    <sheetView topLeftCell="A19" zoomScaleNormal="100" workbookViewId="0">
      <selection activeCell="U12" sqref="U12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7.66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2" spans="2:26" ht="15" customHeight="1" thickBot="1" x14ac:dyDescent="0.3"/>
    <row r="3" spans="2:26" x14ac:dyDescent="0.25">
      <c r="B3" s="66"/>
      <c r="C3" s="67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5">
      <c r="B4" s="68"/>
      <c r="C4" s="69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9"/>
    </row>
    <row r="5" spans="2:26" ht="12" customHeight="1" x14ac:dyDescent="0.25">
      <c r="B5" s="68"/>
      <c r="C5" s="69"/>
      <c r="Z5" s="8"/>
    </row>
    <row r="6" spans="2:26" ht="12" customHeight="1" x14ac:dyDescent="0.25">
      <c r="B6" s="68"/>
      <c r="C6" s="69"/>
      <c r="D6" s="70" t="s">
        <v>2</v>
      </c>
      <c r="E6" s="70"/>
      <c r="F6" s="70"/>
      <c r="G6" s="70"/>
      <c r="H6" s="70"/>
      <c r="I6" s="70"/>
      <c r="J6" s="70"/>
      <c r="K6" s="70"/>
      <c r="Z6" s="8"/>
    </row>
    <row r="7" spans="2:26" x14ac:dyDescent="0.25">
      <c r="B7" s="68"/>
      <c r="C7" s="69"/>
      <c r="D7" s="70"/>
      <c r="E7" s="70"/>
      <c r="F7" s="70"/>
      <c r="G7" s="70"/>
      <c r="H7" s="70"/>
      <c r="I7" s="70"/>
      <c r="J7" s="70"/>
      <c r="K7" s="70"/>
      <c r="L7" s="71">
        <f>+'Taludes y accesos'!L7:M7</f>
        <v>11</v>
      </c>
      <c r="M7" s="71"/>
      <c r="N7" s="71">
        <f>+'Taludes y accesos'!N7:P7</f>
        <v>4</v>
      </c>
      <c r="O7" s="71"/>
      <c r="P7" s="71"/>
      <c r="Q7" s="80">
        <f>+'Taludes y accesos'!Q7:S7</f>
        <v>2024</v>
      </c>
      <c r="R7" s="81"/>
      <c r="S7" s="82"/>
      <c r="Z7" s="8"/>
    </row>
    <row r="8" spans="2:26" ht="12.6" thickBot="1" x14ac:dyDescent="0.3">
      <c r="B8" s="9"/>
      <c r="D8" s="70"/>
      <c r="E8" s="70"/>
      <c r="F8" s="70"/>
      <c r="G8" s="70"/>
      <c r="H8" s="70"/>
      <c r="I8" s="70"/>
      <c r="J8" s="70"/>
      <c r="K8" s="70"/>
      <c r="Z8" s="8"/>
    </row>
    <row r="9" spans="2:26" x14ac:dyDescent="0.25">
      <c r="B9" s="113" t="s">
        <v>3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5"/>
    </row>
    <row r="10" spans="2:26" x14ac:dyDescent="0.25">
      <c r="B10" s="9" t="s">
        <v>4</v>
      </c>
      <c r="C10" s="10" t="str">
        <f>+'Taludes y accesos'!C10</f>
        <v>VIADUCTO MAGDALENA CD</v>
      </c>
      <c r="D10" s="4" t="s">
        <v>5</v>
      </c>
      <c r="H10" s="33">
        <v>1</v>
      </c>
      <c r="I10" s="33">
        <v>7</v>
      </c>
      <c r="K10" s="33">
        <v>2</v>
      </c>
      <c r="L10" s="33">
        <v>5</v>
      </c>
      <c r="M10" s="33">
        <v>0</v>
      </c>
      <c r="N10" s="33">
        <v>1</v>
      </c>
      <c r="O10" s="33"/>
      <c r="P10" s="33"/>
      <c r="Q10" s="33"/>
      <c r="R10" s="33"/>
      <c r="T10" s="33">
        <v>1</v>
      </c>
      <c r="U10" s="33">
        <v>0</v>
      </c>
      <c r="W10" s="33">
        <v>1</v>
      </c>
      <c r="X10" s="33">
        <v>5</v>
      </c>
      <c r="Y10" s="33">
        <v>0</v>
      </c>
      <c r="Z10" s="34">
        <v>0</v>
      </c>
    </row>
    <row r="11" spans="2:26" x14ac:dyDescent="0.25">
      <c r="B11" s="9"/>
      <c r="H11" s="4" t="s">
        <v>6</v>
      </c>
      <c r="K11" s="85" t="s">
        <v>7</v>
      </c>
      <c r="L11" s="85"/>
      <c r="M11" s="85"/>
      <c r="N11" s="85"/>
      <c r="O11" s="85"/>
      <c r="P11" s="85"/>
      <c r="Q11" s="85"/>
      <c r="R11" s="8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+'Taludes y accesos'!C12</f>
        <v>CONCESIONARIA VIAL UNION DEL SUR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76" t="s">
        <v>201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2:26" x14ac:dyDescent="0.25">
      <c r="B15" s="76" t="s">
        <v>13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2:26" x14ac:dyDescent="0.25">
      <c r="B16" s="76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2:28" x14ac:dyDescent="0.25">
      <c r="B17" s="76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2:28" ht="14.4" x14ac:dyDescent="0.3">
      <c r="B18" s="37" t="s">
        <v>202</v>
      </c>
      <c r="C18" s="30" t="s">
        <v>203</v>
      </c>
      <c r="D18" s="112" t="s">
        <v>22</v>
      </c>
      <c r="E18" s="112"/>
      <c r="F18" s="112"/>
      <c r="G18" s="11"/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2:28" ht="14.4" x14ac:dyDescent="0.3">
      <c r="B19" s="37" t="s">
        <v>202</v>
      </c>
      <c r="C19" s="30" t="s">
        <v>203</v>
      </c>
      <c r="D19" s="112" t="s">
        <v>22</v>
      </c>
      <c r="E19" s="112"/>
      <c r="F19" s="112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2:28" ht="14.4" x14ac:dyDescent="0.3">
      <c r="B20" s="37" t="s">
        <v>202</v>
      </c>
      <c r="C20" s="30" t="s">
        <v>203</v>
      </c>
      <c r="D20" s="112" t="s">
        <v>22</v>
      </c>
      <c r="E20" s="112"/>
      <c r="F20" s="112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2:28" ht="14.4" x14ac:dyDescent="0.3">
      <c r="B21" s="37" t="s">
        <v>23</v>
      </c>
      <c r="C21" s="30" t="s">
        <v>24</v>
      </c>
      <c r="D21" s="112" t="s">
        <v>22</v>
      </c>
      <c r="E21" s="112"/>
      <c r="F21" s="112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2:28" ht="14.4" x14ac:dyDescent="0.3">
      <c r="B22" s="37" t="s">
        <v>23</v>
      </c>
      <c r="C22" s="30" t="s">
        <v>24</v>
      </c>
      <c r="D22" s="112" t="s">
        <v>22</v>
      </c>
      <c r="E22" s="112"/>
      <c r="F22" s="112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2:28" ht="14.4" x14ac:dyDescent="0.3">
      <c r="B23" s="37" t="s">
        <v>23</v>
      </c>
      <c r="C23" s="30" t="s">
        <v>24</v>
      </c>
      <c r="D23" s="112" t="s">
        <v>22</v>
      </c>
      <c r="E23" s="112"/>
      <c r="F23" s="112"/>
      <c r="G23" s="11"/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2:28" ht="14.4" x14ac:dyDescent="0.3">
      <c r="B24" s="37" t="s">
        <v>135</v>
      </c>
      <c r="C24" s="30" t="s">
        <v>136</v>
      </c>
      <c r="D24" s="112" t="s">
        <v>22</v>
      </c>
      <c r="E24" s="112"/>
      <c r="F24" s="112"/>
      <c r="G24" s="11"/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2:28" ht="14.4" x14ac:dyDescent="0.3">
      <c r="B25" s="37" t="s">
        <v>135</v>
      </c>
      <c r="C25" s="30" t="s">
        <v>136</v>
      </c>
      <c r="D25" s="112" t="s">
        <v>22</v>
      </c>
      <c r="E25" s="112"/>
      <c r="F25" s="112"/>
      <c r="G25" s="11"/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2:28" ht="14.4" x14ac:dyDescent="0.3">
      <c r="B26" s="37" t="s">
        <v>135</v>
      </c>
      <c r="C26" s="30" t="s">
        <v>136</v>
      </c>
      <c r="D26" s="112" t="s">
        <v>22</v>
      </c>
      <c r="E26" s="112"/>
      <c r="F26" s="112"/>
      <c r="G26" s="11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2:28" ht="14.4" x14ac:dyDescent="0.3">
      <c r="B27" s="37" t="s">
        <v>204</v>
      </c>
      <c r="C27" s="30" t="s">
        <v>205</v>
      </c>
      <c r="D27" s="112" t="s">
        <v>22</v>
      </c>
      <c r="E27" s="112"/>
      <c r="F27" s="112"/>
      <c r="G27" s="11"/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2:28" ht="14.4" x14ac:dyDescent="0.3">
      <c r="B28" s="37" t="s">
        <v>204</v>
      </c>
      <c r="C28" s="30" t="s">
        <v>205</v>
      </c>
      <c r="D28" s="112" t="s">
        <v>22</v>
      </c>
      <c r="E28" s="112"/>
      <c r="F28" s="112"/>
      <c r="G28" s="11"/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pans="2:28" ht="14.4" x14ac:dyDescent="0.3">
      <c r="B29" s="37" t="s">
        <v>204</v>
      </c>
      <c r="C29" s="30" t="s">
        <v>206</v>
      </c>
      <c r="D29" s="112" t="s">
        <v>22</v>
      </c>
      <c r="E29" s="112"/>
      <c r="F29" s="112"/>
      <c r="G29" s="11"/>
      <c r="H29" s="11"/>
      <c r="I29" s="11"/>
      <c r="J29" s="11"/>
      <c r="K29" s="11"/>
      <c r="L29" s="1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B29" s="35"/>
    </row>
    <row r="30" spans="2:28" ht="14.4" x14ac:dyDescent="0.3">
      <c r="B30" s="37" t="s">
        <v>207</v>
      </c>
      <c r="C30" s="30" t="s">
        <v>208</v>
      </c>
      <c r="D30" s="112" t="s">
        <v>22</v>
      </c>
      <c r="E30" s="112"/>
      <c r="F30" s="112"/>
      <c r="G30" s="11"/>
      <c r="H30" s="11"/>
      <c r="I30" s="11"/>
      <c r="J30" s="11"/>
      <c r="K30" s="11"/>
      <c r="L30" s="1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B30" s="35"/>
    </row>
    <row r="31" spans="2:28" ht="14.4" x14ac:dyDescent="0.3">
      <c r="B31" s="37" t="s">
        <v>207</v>
      </c>
      <c r="C31" s="30" t="s">
        <v>208</v>
      </c>
      <c r="D31" s="112" t="s">
        <v>22</v>
      </c>
      <c r="E31" s="112"/>
      <c r="F31" s="112"/>
      <c r="G31" s="11"/>
      <c r="H31" s="11"/>
      <c r="I31" s="11"/>
      <c r="J31" s="11"/>
      <c r="K31" s="11"/>
      <c r="L31" s="1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B31" s="35"/>
    </row>
    <row r="32" spans="2:28" ht="14.4" x14ac:dyDescent="0.3">
      <c r="B32" s="37" t="s">
        <v>207</v>
      </c>
      <c r="C32" s="30" t="s">
        <v>208</v>
      </c>
      <c r="D32" s="112" t="s">
        <v>22</v>
      </c>
      <c r="E32" s="112"/>
      <c r="F32" s="112"/>
      <c r="G32" s="11"/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B32" s="35"/>
    </row>
    <row r="33" spans="2:28" ht="14.4" x14ac:dyDescent="0.3">
      <c r="B33" s="37" t="s">
        <v>137</v>
      </c>
      <c r="C33" s="30" t="s">
        <v>138</v>
      </c>
      <c r="D33" s="112" t="s">
        <v>22</v>
      </c>
      <c r="E33" s="112"/>
      <c r="F33" s="112"/>
      <c r="G33" s="11"/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B33" s="35"/>
    </row>
    <row r="34" spans="2:28" ht="14.4" x14ac:dyDescent="0.3">
      <c r="B34" s="37" t="s">
        <v>137</v>
      </c>
      <c r="C34" s="30" t="s">
        <v>138</v>
      </c>
      <c r="D34" s="112" t="s">
        <v>22</v>
      </c>
      <c r="E34" s="112"/>
      <c r="F34" s="112"/>
      <c r="G34" s="11"/>
      <c r="H34" s="11"/>
      <c r="I34" s="11"/>
      <c r="J34" s="11"/>
      <c r="K34" s="11"/>
      <c r="L34" s="1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B34" s="35"/>
    </row>
    <row r="35" spans="2:28" ht="14.4" x14ac:dyDescent="0.3">
      <c r="B35" s="37" t="s">
        <v>137</v>
      </c>
      <c r="C35" s="30" t="s">
        <v>138</v>
      </c>
      <c r="D35" s="112" t="s">
        <v>22</v>
      </c>
      <c r="E35" s="112"/>
      <c r="F35" s="112"/>
      <c r="G35" s="11"/>
      <c r="H35" s="11"/>
      <c r="I35" s="11"/>
      <c r="J35" s="11"/>
      <c r="K35" s="11"/>
      <c r="L35" s="1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B35" s="35"/>
    </row>
    <row r="36" spans="2:28" ht="14.4" x14ac:dyDescent="0.3">
      <c r="B36" s="37" t="s">
        <v>202</v>
      </c>
      <c r="C36" s="30" t="s">
        <v>203</v>
      </c>
      <c r="D36" s="112" t="s">
        <v>209</v>
      </c>
      <c r="E36" s="112"/>
      <c r="F36" s="112"/>
      <c r="G36" s="11" t="s">
        <v>354</v>
      </c>
      <c r="H36" s="11"/>
      <c r="I36" s="11"/>
      <c r="J36" s="11"/>
      <c r="K36" s="11"/>
      <c r="L36" s="1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B36" s="35"/>
    </row>
    <row r="37" spans="2:28" ht="28.95" customHeight="1" x14ac:dyDescent="0.25">
      <c r="B37" s="76" t="s">
        <v>43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2:28" ht="28.95" customHeight="1" x14ac:dyDescent="0.25">
      <c r="B38" s="76" t="s">
        <v>14</v>
      </c>
      <c r="C38" s="76" t="s">
        <v>15</v>
      </c>
      <c r="D38" s="75" t="s">
        <v>16</v>
      </c>
      <c r="E38" s="75"/>
      <c r="F38" s="75"/>
      <c r="G38" s="76" t="s">
        <v>17</v>
      </c>
      <c r="H38" s="76"/>
      <c r="I38" s="76"/>
      <c r="J38" s="76"/>
      <c r="K38" s="76"/>
      <c r="L38" s="76"/>
      <c r="M38" s="76" t="s">
        <v>18</v>
      </c>
      <c r="N38" s="76"/>
      <c r="O38" s="90" t="s">
        <v>19</v>
      </c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2:28" ht="28.95" customHeight="1" x14ac:dyDescent="0.25">
      <c r="B39" s="76"/>
      <c r="C39" s="76"/>
      <c r="D39" s="75"/>
      <c r="E39" s="75"/>
      <c r="F39" s="75"/>
      <c r="G39" s="16">
        <v>0</v>
      </c>
      <c r="H39" s="17">
        <v>1</v>
      </c>
      <c r="I39" s="18">
        <v>2</v>
      </c>
      <c r="J39" s="19">
        <v>3</v>
      </c>
      <c r="K39" s="20">
        <v>4</v>
      </c>
      <c r="L39" s="21">
        <v>5</v>
      </c>
      <c r="M39" s="76"/>
      <c r="N39" s="76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2:28" ht="14.4" x14ac:dyDescent="0.3">
      <c r="B40" s="37" t="s">
        <v>210</v>
      </c>
      <c r="C40" s="30" t="s">
        <v>211</v>
      </c>
      <c r="D40" s="112" t="s">
        <v>209</v>
      </c>
      <c r="E40" s="112"/>
      <c r="F40" s="112"/>
      <c r="G40" s="11" t="s">
        <v>354</v>
      </c>
      <c r="H40" s="11"/>
      <c r="I40" s="11"/>
      <c r="J40" s="11"/>
      <c r="K40" s="11"/>
      <c r="L40" s="1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2:28" ht="12" customHeight="1" x14ac:dyDescent="0.3">
      <c r="B41" s="37" t="s">
        <v>212</v>
      </c>
      <c r="C41" s="30" t="s">
        <v>213</v>
      </c>
      <c r="D41" s="112" t="s">
        <v>209</v>
      </c>
      <c r="E41" s="112" t="s">
        <v>209</v>
      </c>
      <c r="F41" s="112" t="s">
        <v>209</v>
      </c>
      <c r="G41" s="11" t="s">
        <v>354</v>
      </c>
      <c r="H41" s="11"/>
      <c r="I41" s="11"/>
      <c r="J41" s="11"/>
      <c r="K41" s="11"/>
      <c r="L41" s="1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2:28" ht="12" customHeight="1" x14ac:dyDescent="0.3">
      <c r="B42" s="37" t="s">
        <v>214</v>
      </c>
      <c r="C42" s="30" t="s">
        <v>215</v>
      </c>
      <c r="D42" s="112" t="s">
        <v>209</v>
      </c>
      <c r="E42" s="112" t="s">
        <v>209</v>
      </c>
      <c r="F42" s="112" t="s">
        <v>209</v>
      </c>
      <c r="G42" s="11" t="s">
        <v>354</v>
      </c>
      <c r="H42" s="11"/>
      <c r="I42" s="11"/>
      <c r="J42" s="11"/>
      <c r="K42" s="11"/>
      <c r="L42" s="1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2:28" ht="14.4" x14ac:dyDescent="0.3">
      <c r="B43" s="37" t="s">
        <v>216</v>
      </c>
      <c r="C43" s="30" t="s">
        <v>217</v>
      </c>
      <c r="D43" s="112" t="s">
        <v>209</v>
      </c>
      <c r="E43" s="112" t="s">
        <v>209</v>
      </c>
      <c r="F43" s="112" t="s">
        <v>209</v>
      </c>
      <c r="G43" s="11" t="s">
        <v>354</v>
      </c>
      <c r="H43" s="11"/>
      <c r="I43" s="11"/>
      <c r="J43" s="11"/>
      <c r="K43" s="11"/>
      <c r="L43" s="1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2:28" ht="14.4" x14ac:dyDescent="0.3">
      <c r="B44" s="37" t="s">
        <v>218</v>
      </c>
      <c r="C44" s="30" t="s">
        <v>219</v>
      </c>
      <c r="D44" s="112" t="s">
        <v>209</v>
      </c>
      <c r="E44" s="112" t="s">
        <v>209</v>
      </c>
      <c r="F44" s="112" t="s">
        <v>209</v>
      </c>
      <c r="G44" s="11" t="s">
        <v>354</v>
      </c>
      <c r="H44" s="11"/>
      <c r="I44" s="11"/>
      <c r="J44" s="11"/>
      <c r="K44" s="11"/>
      <c r="L44" s="1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2:28" ht="14.4" x14ac:dyDescent="0.3">
      <c r="B45" s="37" t="s">
        <v>220</v>
      </c>
      <c r="C45" s="30" t="s">
        <v>221</v>
      </c>
      <c r="D45" s="112" t="s">
        <v>22</v>
      </c>
      <c r="E45" s="112" t="s">
        <v>22</v>
      </c>
      <c r="F45" s="112" t="s">
        <v>22</v>
      </c>
      <c r="G45" s="11"/>
      <c r="H45" s="11"/>
      <c r="I45" s="11"/>
      <c r="J45" s="11"/>
      <c r="K45" s="11"/>
      <c r="L45" s="1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2:28" ht="14.4" x14ac:dyDescent="0.3">
      <c r="B46" s="37" t="s">
        <v>222</v>
      </c>
      <c r="C46" s="30" t="s">
        <v>223</v>
      </c>
      <c r="D46" s="112" t="s">
        <v>22</v>
      </c>
      <c r="E46" s="112" t="s">
        <v>22</v>
      </c>
      <c r="F46" s="112" t="s">
        <v>22</v>
      </c>
      <c r="G46" s="11"/>
      <c r="H46" s="11"/>
      <c r="I46" s="11"/>
      <c r="J46" s="11"/>
      <c r="K46" s="11"/>
      <c r="L46" s="1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2:28" ht="14.4" x14ac:dyDescent="0.3">
      <c r="B47" s="37" t="s">
        <v>224</v>
      </c>
      <c r="C47" s="30" t="s">
        <v>225</v>
      </c>
      <c r="D47" s="112" t="s">
        <v>22</v>
      </c>
      <c r="E47" s="112" t="s">
        <v>22</v>
      </c>
      <c r="F47" s="112" t="s">
        <v>22</v>
      </c>
      <c r="G47" s="11"/>
      <c r="H47" s="11"/>
      <c r="I47" s="11"/>
      <c r="J47" s="11"/>
      <c r="K47" s="11"/>
      <c r="L47" s="1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2:28" ht="14.4" x14ac:dyDescent="0.3">
      <c r="B48" s="37" t="s">
        <v>226</v>
      </c>
      <c r="C48" s="30" t="s">
        <v>227</v>
      </c>
      <c r="D48" s="112" t="s">
        <v>22</v>
      </c>
      <c r="E48" s="112" t="s">
        <v>22</v>
      </c>
      <c r="F48" s="112" t="s">
        <v>22</v>
      </c>
      <c r="G48" s="11"/>
      <c r="H48" s="11"/>
      <c r="I48" s="11"/>
      <c r="J48" s="11"/>
      <c r="K48" s="11"/>
      <c r="L48" s="1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2:26" ht="14.4" x14ac:dyDescent="0.3">
      <c r="B49" s="37" t="s">
        <v>226</v>
      </c>
      <c r="C49" s="30" t="s">
        <v>227</v>
      </c>
      <c r="D49" s="112" t="s">
        <v>22</v>
      </c>
      <c r="E49" s="112" t="s">
        <v>22</v>
      </c>
      <c r="F49" s="112" t="s">
        <v>22</v>
      </c>
      <c r="G49" s="11"/>
      <c r="H49" s="11"/>
      <c r="I49" s="11"/>
      <c r="J49" s="11"/>
      <c r="K49" s="11"/>
      <c r="L49" s="1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2:26" ht="14.4" x14ac:dyDescent="0.3">
      <c r="B50" s="37" t="s">
        <v>226</v>
      </c>
      <c r="C50" s="30" t="s">
        <v>227</v>
      </c>
      <c r="D50" s="112" t="s">
        <v>22</v>
      </c>
      <c r="E50" s="112" t="s">
        <v>22</v>
      </c>
      <c r="F50" s="112" t="s">
        <v>22</v>
      </c>
      <c r="G50" s="11"/>
      <c r="H50" s="11"/>
      <c r="I50" s="11"/>
      <c r="J50" s="11"/>
      <c r="K50" s="11"/>
      <c r="L50" s="1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</sheetData>
  <mergeCells count="114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O38:Z39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18:F18"/>
    <mergeCell ref="M18:N18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</mergeCells>
  <pageMargins left="0.7" right="0.7" top="0.75" bottom="0.75" header="0.3" footer="0.3"/>
  <pageSetup scale="6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8"/>
  <sheetViews>
    <sheetView zoomScaleNormal="100" workbookViewId="0">
      <selection activeCell="U31" sqref="U31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7.66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2" spans="2:26" ht="15" customHeight="1" thickBot="1" x14ac:dyDescent="0.3"/>
    <row r="3" spans="2:26" x14ac:dyDescent="0.25">
      <c r="B3" s="66"/>
      <c r="C3" s="67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5">
      <c r="B4" s="68"/>
      <c r="C4" s="69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9"/>
    </row>
    <row r="5" spans="2:26" ht="12" customHeight="1" x14ac:dyDescent="0.25">
      <c r="B5" s="68"/>
      <c r="C5" s="69"/>
      <c r="Z5" s="8"/>
    </row>
    <row r="6" spans="2:26" ht="12" customHeight="1" x14ac:dyDescent="0.25">
      <c r="B6" s="68"/>
      <c r="C6" s="69"/>
      <c r="D6" s="70" t="s">
        <v>2</v>
      </c>
      <c r="E6" s="70"/>
      <c r="F6" s="70"/>
      <c r="G6" s="70"/>
      <c r="H6" s="70"/>
      <c r="I6" s="70"/>
      <c r="J6" s="70"/>
      <c r="K6" s="70"/>
      <c r="Z6" s="8"/>
    </row>
    <row r="7" spans="2:26" x14ac:dyDescent="0.25">
      <c r="B7" s="68"/>
      <c r="C7" s="69"/>
      <c r="D7" s="70"/>
      <c r="E7" s="70"/>
      <c r="F7" s="70"/>
      <c r="G7" s="70"/>
      <c r="H7" s="70"/>
      <c r="I7" s="70"/>
      <c r="J7" s="70"/>
      <c r="K7" s="70"/>
      <c r="L7" s="71">
        <f>+Apoyos!L7</f>
        <v>11</v>
      </c>
      <c r="M7" s="71"/>
      <c r="N7" s="71">
        <f>+Apoyos!N7</f>
        <v>4</v>
      </c>
      <c r="O7" s="71"/>
      <c r="P7" s="71"/>
      <c r="Q7" s="80">
        <f>+Apoyos!Q7</f>
        <v>2024</v>
      </c>
      <c r="R7" s="81"/>
      <c r="S7" s="82"/>
      <c r="Z7" s="8"/>
    </row>
    <row r="8" spans="2:26" ht="12.6" thickBot="1" x14ac:dyDescent="0.3">
      <c r="B8" s="9"/>
      <c r="D8" s="70"/>
      <c r="E8" s="70"/>
      <c r="F8" s="70"/>
      <c r="G8" s="70"/>
      <c r="H8" s="70"/>
      <c r="I8" s="70"/>
      <c r="J8" s="70"/>
      <c r="K8" s="70"/>
      <c r="Z8" s="8"/>
    </row>
    <row r="9" spans="2:26" x14ac:dyDescent="0.25">
      <c r="B9" s="113" t="s">
        <v>3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5"/>
    </row>
    <row r="10" spans="2:26" x14ac:dyDescent="0.25">
      <c r="B10" s="9" t="s">
        <v>4</v>
      </c>
      <c r="C10" s="10" t="str">
        <f>+Apoyos!C10</f>
        <v>VIADUCTO MAGDALENA CD</v>
      </c>
      <c r="D10" s="4" t="s">
        <v>5</v>
      </c>
      <c r="H10" s="33">
        <v>1</v>
      </c>
      <c r="I10" s="33">
        <v>7</v>
      </c>
      <c r="K10" s="33">
        <v>2</v>
      </c>
      <c r="L10" s="33">
        <v>5</v>
      </c>
      <c r="M10" s="33">
        <v>0</v>
      </c>
      <c r="N10" s="33">
        <v>1</v>
      </c>
      <c r="O10" s="33"/>
      <c r="P10" s="33"/>
      <c r="Q10" s="33"/>
      <c r="R10" s="33"/>
      <c r="T10" s="33">
        <v>1</v>
      </c>
      <c r="U10" s="33">
        <v>0</v>
      </c>
      <c r="W10" s="33">
        <v>1</v>
      </c>
      <c r="X10" s="33">
        <v>5</v>
      </c>
      <c r="Y10" s="33">
        <v>0</v>
      </c>
      <c r="Z10" s="34">
        <v>0</v>
      </c>
    </row>
    <row r="11" spans="2:26" x14ac:dyDescent="0.25">
      <c r="B11" s="9"/>
      <c r="H11" s="4" t="s">
        <v>6</v>
      </c>
      <c r="K11" s="85" t="s">
        <v>7</v>
      </c>
      <c r="L11" s="85"/>
      <c r="M11" s="85"/>
      <c r="N11" s="85"/>
      <c r="O11" s="85"/>
      <c r="P11" s="85"/>
      <c r="Q11" s="85"/>
      <c r="R11" s="8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+Apoyos!C12</f>
        <v>CONCESIONARIA VIAL UNION DEL SUR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9" t="s">
        <v>228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92"/>
    </row>
    <row r="15" spans="2:26" ht="28.95" customHeight="1" x14ac:dyDescent="0.25">
      <c r="B15" s="89" t="s">
        <v>43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ht="28.95" customHeight="1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ht="28.95" customHeight="1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ht="15" thickBot="1" x14ac:dyDescent="0.35">
      <c r="B18" s="49" t="s">
        <v>229</v>
      </c>
      <c r="C18" s="40" t="s">
        <v>230</v>
      </c>
      <c r="D18" s="116" t="s">
        <v>22</v>
      </c>
      <c r="E18" s="116"/>
      <c r="F18" s="116"/>
      <c r="G18" s="29"/>
      <c r="H18" s="29"/>
      <c r="I18" s="29"/>
      <c r="J18" s="29"/>
      <c r="K18" s="29"/>
      <c r="L18" s="29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5"/>
    </row>
  </sheetData>
  <mergeCells count="20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</mergeCells>
  <pageMargins left="0.7" right="0.7" top="0.75" bottom="0.75" header="0.3" footer="0.3"/>
  <pageSetup scale="6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0"/>
  <sheetViews>
    <sheetView zoomScaleNormal="100" workbookViewId="0">
      <selection activeCell="T11" sqref="T11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7.66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2" spans="2:26" ht="15" customHeight="1" thickBot="1" x14ac:dyDescent="0.3"/>
    <row r="3" spans="2:26" x14ac:dyDescent="0.25">
      <c r="B3" s="66"/>
      <c r="C3" s="67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5">
      <c r="B4" s="68"/>
      <c r="C4" s="69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9"/>
    </row>
    <row r="5" spans="2:26" ht="12" customHeight="1" x14ac:dyDescent="0.25">
      <c r="B5" s="68"/>
      <c r="C5" s="69"/>
      <c r="Z5" s="8"/>
    </row>
    <row r="6" spans="2:26" ht="12" customHeight="1" x14ac:dyDescent="0.25">
      <c r="B6" s="68"/>
      <c r="C6" s="69"/>
      <c r="D6" s="70" t="s">
        <v>2</v>
      </c>
      <c r="E6" s="70"/>
      <c r="F6" s="70"/>
      <c r="G6" s="70"/>
      <c r="H6" s="70"/>
      <c r="I6" s="70"/>
      <c r="J6" s="70"/>
      <c r="K6" s="70"/>
      <c r="Z6" s="8"/>
    </row>
    <row r="7" spans="2:26" x14ac:dyDescent="0.25">
      <c r="B7" s="68"/>
      <c r="C7" s="69"/>
      <c r="D7" s="70"/>
      <c r="E7" s="70"/>
      <c r="F7" s="70"/>
      <c r="G7" s="70"/>
      <c r="H7" s="70"/>
      <c r="I7" s="70"/>
      <c r="J7" s="70"/>
      <c r="K7" s="70"/>
      <c r="L7" s="71">
        <f>+cables!L7</f>
        <v>11</v>
      </c>
      <c r="M7" s="71"/>
      <c r="N7" s="71">
        <f>+cables!N7</f>
        <v>4</v>
      </c>
      <c r="O7" s="71"/>
      <c r="P7" s="71"/>
      <c r="Q7" s="80">
        <f>+cables!Q7</f>
        <v>2024</v>
      </c>
      <c r="R7" s="81"/>
      <c r="S7" s="82"/>
      <c r="Z7" s="8"/>
    </row>
    <row r="8" spans="2:26" ht="12.6" thickBot="1" x14ac:dyDescent="0.3">
      <c r="B8" s="9"/>
      <c r="D8" s="70"/>
      <c r="E8" s="70"/>
      <c r="F8" s="70"/>
      <c r="G8" s="70"/>
      <c r="H8" s="70"/>
      <c r="I8" s="70"/>
      <c r="J8" s="70"/>
      <c r="K8" s="70"/>
      <c r="Z8" s="8"/>
    </row>
    <row r="9" spans="2:26" x14ac:dyDescent="0.25">
      <c r="B9" s="113" t="s">
        <v>3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5"/>
    </row>
    <row r="10" spans="2:26" x14ac:dyDescent="0.25">
      <c r="B10" s="9" t="s">
        <v>4</v>
      </c>
      <c r="C10" s="10" t="str">
        <f>+cables!C10</f>
        <v>VIADUCTO MAGDALENA CD</v>
      </c>
      <c r="D10" s="4" t="s">
        <v>5</v>
      </c>
      <c r="H10" s="33">
        <v>1</v>
      </c>
      <c r="I10" s="33">
        <v>7</v>
      </c>
      <c r="K10" s="33">
        <v>2</v>
      </c>
      <c r="L10" s="33">
        <v>5</v>
      </c>
      <c r="M10" s="33">
        <v>0</v>
      </c>
      <c r="N10" s="33">
        <v>1</v>
      </c>
      <c r="O10" s="33"/>
      <c r="P10" s="33"/>
      <c r="Q10" s="33"/>
      <c r="R10" s="33"/>
      <c r="T10" s="33">
        <v>1</v>
      </c>
      <c r="U10" s="33">
        <v>0</v>
      </c>
      <c r="W10" s="33">
        <v>1</v>
      </c>
      <c r="X10" s="33">
        <v>5</v>
      </c>
      <c r="Y10" s="33">
        <v>0</v>
      </c>
      <c r="Z10" s="34">
        <v>0</v>
      </c>
    </row>
    <row r="11" spans="2:26" x14ac:dyDescent="0.25">
      <c r="B11" s="9"/>
      <c r="H11" s="4" t="s">
        <v>6</v>
      </c>
      <c r="K11" s="85" t="s">
        <v>7</v>
      </c>
      <c r="L11" s="85"/>
      <c r="M11" s="85"/>
      <c r="N11" s="85"/>
      <c r="O11" s="85"/>
      <c r="P11" s="85"/>
      <c r="Q11" s="85"/>
      <c r="R11" s="8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+cables!C12</f>
        <v>CONCESIONARIA VIAL UNION DEL SUR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9" t="s">
        <v>231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92"/>
    </row>
    <row r="15" spans="2:26" ht="28.95" customHeight="1" x14ac:dyDescent="0.25">
      <c r="B15" s="89" t="s">
        <v>43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ht="28.95" customHeight="1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ht="28.95" customHeight="1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ht="14.4" x14ac:dyDescent="0.3">
      <c r="B18" s="2" t="s">
        <v>194</v>
      </c>
      <c r="C18" s="1" t="s">
        <v>195</v>
      </c>
      <c r="D18" s="112" t="s">
        <v>196</v>
      </c>
      <c r="E18" s="112"/>
      <c r="F18" s="112"/>
      <c r="G18" s="11" t="s">
        <v>354</v>
      </c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ht="14.4" x14ac:dyDescent="0.3">
      <c r="B19" s="2" t="s">
        <v>197</v>
      </c>
      <c r="C19" s="1" t="s">
        <v>198</v>
      </c>
      <c r="D19" s="112" t="s">
        <v>196</v>
      </c>
      <c r="E19" s="112"/>
      <c r="F19" s="112"/>
      <c r="G19" s="11" t="s">
        <v>354</v>
      </c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ht="15" thickBot="1" x14ac:dyDescent="0.35">
      <c r="B20" s="3" t="s">
        <v>199</v>
      </c>
      <c r="C20" s="39" t="s">
        <v>200</v>
      </c>
      <c r="D20" s="116" t="s">
        <v>196</v>
      </c>
      <c r="E20" s="116"/>
      <c r="F20" s="116"/>
      <c r="G20" s="29" t="s">
        <v>354</v>
      </c>
      <c r="H20" s="29"/>
      <c r="I20" s="29"/>
      <c r="J20" s="29"/>
      <c r="K20" s="29"/>
      <c r="L20" s="29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5"/>
    </row>
  </sheetData>
  <mergeCells count="2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</mergeCells>
  <pageMargins left="0.7" right="0.7" top="0.75" bottom="0.75" header="0.3" footer="0.3"/>
  <pageSetup scale="6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8"/>
  <sheetViews>
    <sheetView topLeftCell="A4" zoomScaleNormal="100" workbookViewId="0">
      <selection activeCell="B14" sqref="B14:Z14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7.66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2" spans="2:26" ht="15" customHeight="1" thickBot="1" x14ac:dyDescent="0.3"/>
    <row r="3" spans="2:26" x14ac:dyDescent="0.25">
      <c r="B3" s="66"/>
      <c r="C3" s="67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5">
      <c r="B4" s="68"/>
      <c r="C4" s="69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9"/>
    </row>
    <row r="5" spans="2:26" ht="12" customHeight="1" x14ac:dyDescent="0.25">
      <c r="B5" s="68"/>
      <c r="C5" s="69"/>
      <c r="Z5" s="8"/>
    </row>
    <row r="6" spans="2:26" ht="12" customHeight="1" x14ac:dyDescent="0.25">
      <c r="B6" s="68"/>
      <c r="C6" s="69"/>
      <c r="D6" s="70" t="s">
        <v>2</v>
      </c>
      <c r="E6" s="70"/>
      <c r="F6" s="70"/>
      <c r="G6" s="70"/>
      <c r="H6" s="70"/>
      <c r="I6" s="70"/>
      <c r="J6" s="70"/>
      <c r="K6" s="70"/>
      <c r="Z6" s="8"/>
    </row>
    <row r="7" spans="2:26" x14ac:dyDescent="0.25">
      <c r="B7" s="68"/>
      <c r="C7" s="69"/>
      <c r="D7" s="70"/>
      <c r="E7" s="70"/>
      <c r="F7" s="70"/>
      <c r="G7" s="70"/>
      <c r="H7" s="70"/>
      <c r="I7" s="70"/>
      <c r="J7" s="70"/>
      <c r="K7" s="70"/>
      <c r="L7" s="71">
        <f>+deslizamiento!L7</f>
        <v>11</v>
      </c>
      <c r="M7" s="71"/>
      <c r="N7" s="71">
        <f>+deslizamiento!N7</f>
        <v>4</v>
      </c>
      <c r="O7" s="71"/>
      <c r="P7" s="71"/>
      <c r="Q7" s="80">
        <f>+deslizamiento!Q7</f>
        <v>2024</v>
      </c>
      <c r="R7" s="81"/>
      <c r="S7" s="82"/>
      <c r="Z7" s="8"/>
    </row>
    <row r="8" spans="2:26" ht="12.6" thickBot="1" x14ac:dyDescent="0.3">
      <c r="B8" s="9"/>
      <c r="D8" s="70"/>
      <c r="E8" s="70"/>
      <c r="F8" s="70"/>
      <c r="G8" s="70"/>
      <c r="H8" s="70"/>
      <c r="I8" s="70"/>
      <c r="J8" s="70"/>
      <c r="K8" s="70"/>
      <c r="Z8" s="8"/>
    </row>
    <row r="9" spans="2:26" x14ac:dyDescent="0.25">
      <c r="B9" s="113" t="s">
        <v>3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5"/>
    </row>
    <row r="10" spans="2:26" x14ac:dyDescent="0.25">
      <c r="B10" s="9" t="s">
        <v>4</v>
      </c>
      <c r="C10" s="10" t="str">
        <f>+deslizamiento!C10</f>
        <v>VIADUCTO MAGDALENA CD</v>
      </c>
      <c r="D10" s="4" t="s">
        <v>5</v>
      </c>
      <c r="H10" s="33">
        <v>1</v>
      </c>
      <c r="I10" s="33">
        <v>7</v>
      </c>
      <c r="K10" s="33">
        <v>2</v>
      </c>
      <c r="L10" s="33">
        <v>5</v>
      </c>
      <c r="M10" s="33">
        <v>0</v>
      </c>
      <c r="N10" s="33">
        <v>1</v>
      </c>
      <c r="O10" s="33"/>
      <c r="P10" s="33"/>
      <c r="Q10" s="33"/>
      <c r="R10" s="33"/>
      <c r="T10" s="33">
        <v>1</v>
      </c>
      <c r="U10" s="33">
        <v>0</v>
      </c>
      <c r="W10" s="33">
        <v>1</v>
      </c>
      <c r="X10" s="33">
        <v>5</v>
      </c>
      <c r="Y10" s="33">
        <v>0</v>
      </c>
      <c r="Z10" s="34">
        <v>0</v>
      </c>
    </row>
    <row r="11" spans="2:26" x14ac:dyDescent="0.25">
      <c r="B11" s="9"/>
      <c r="H11" s="4" t="s">
        <v>6</v>
      </c>
      <c r="K11" s="85" t="s">
        <v>7</v>
      </c>
      <c r="L11" s="85"/>
      <c r="M11" s="85"/>
      <c r="N11" s="85"/>
      <c r="O11" s="85"/>
      <c r="P11" s="85"/>
      <c r="Q11" s="85"/>
      <c r="R11" s="8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+deslizamiento!C12</f>
        <v>CONCESIONARIA VIAL UNION DEL SUR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76" t="s">
        <v>232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2:26" ht="12.6" thickBot="1" x14ac:dyDescent="0.3">
      <c r="B15" s="117" t="s">
        <v>13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</row>
    <row r="16" spans="2:26" x14ac:dyDescent="0.25">
      <c r="B16" s="111" t="s">
        <v>14</v>
      </c>
      <c r="C16" s="102" t="s">
        <v>15</v>
      </c>
      <c r="D16" s="118" t="s">
        <v>16</v>
      </c>
      <c r="E16" s="118"/>
      <c r="F16" s="118"/>
      <c r="G16" s="102" t="s">
        <v>17</v>
      </c>
      <c r="H16" s="102"/>
      <c r="I16" s="102"/>
      <c r="J16" s="102"/>
      <c r="K16" s="102"/>
      <c r="L16" s="102"/>
      <c r="M16" s="102" t="s">
        <v>18</v>
      </c>
      <c r="N16" s="102"/>
      <c r="O16" s="120" t="s">
        <v>19</v>
      </c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1"/>
    </row>
    <row r="17" spans="2:28" x14ac:dyDescent="0.25">
      <c r="B17" s="89"/>
      <c r="C17" s="76"/>
      <c r="D17" s="119"/>
      <c r="E17" s="119"/>
      <c r="F17" s="119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8" ht="14.4" x14ac:dyDescent="0.3">
      <c r="B18" s="2" t="s">
        <v>23</v>
      </c>
      <c r="C18" s="30" t="s">
        <v>24</v>
      </c>
      <c r="D18" s="37" t="s">
        <v>22</v>
      </c>
      <c r="E18" s="63"/>
      <c r="F18" s="64"/>
      <c r="G18" s="64"/>
      <c r="H18" s="11"/>
      <c r="I18" s="11"/>
      <c r="J18" s="11"/>
      <c r="K18" s="11"/>
      <c r="L18" s="11"/>
      <c r="M18" s="71"/>
      <c r="N18" s="71"/>
      <c r="O18" s="71" t="s">
        <v>360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8" ht="14.4" x14ac:dyDescent="0.3">
      <c r="B19" s="2" t="s">
        <v>135</v>
      </c>
      <c r="C19" s="30" t="s">
        <v>136</v>
      </c>
      <c r="D19" s="37" t="s">
        <v>22</v>
      </c>
      <c r="E19" s="63"/>
      <c r="F19" s="64"/>
      <c r="G19" s="64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8" ht="14.4" x14ac:dyDescent="0.3">
      <c r="B20" s="2" t="s">
        <v>204</v>
      </c>
      <c r="C20" s="30" t="s">
        <v>206</v>
      </c>
      <c r="D20" s="37" t="s">
        <v>22</v>
      </c>
      <c r="E20" s="63"/>
      <c r="F20" s="64"/>
      <c r="G20" s="64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8" ht="14.4" x14ac:dyDescent="0.3">
      <c r="B21" s="2" t="s">
        <v>207</v>
      </c>
      <c r="C21" s="30" t="s">
        <v>208</v>
      </c>
      <c r="D21" s="37" t="s">
        <v>22</v>
      </c>
      <c r="E21" s="63"/>
      <c r="F21" s="64"/>
      <c r="G21" s="64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8" ht="14.4" x14ac:dyDescent="0.3">
      <c r="B22" s="2" t="s">
        <v>137</v>
      </c>
      <c r="C22" s="30" t="s">
        <v>138</v>
      </c>
      <c r="D22" s="37" t="s">
        <v>22</v>
      </c>
      <c r="E22" s="63"/>
      <c r="F22" s="64"/>
      <c r="G22" s="64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8" ht="14.4" x14ac:dyDescent="0.3">
      <c r="B23" s="2" t="s">
        <v>109</v>
      </c>
      <c r="C23" s="30" t="s">
        <v>110</v>
      </c>
      <c r="D23" s="65" t="s">
        <v>36</v>
      </c>
      <c r="E23" s="33"/>
      <c r="F23" s="33"/>
      <c r="G23" s="11"/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8" ht="14.4" x14ac:dyDescent="0.3">
      <c r="B24" s="2" t="s">
        <v>111</v>
      </c>
      <c r="C24" s="30" t="s">
        <v>112</v>
      </c>
      <c r="D24" s="37" t="s">
        <v>36</v>
      </c>
      <c r="E24" s="11"/>
      <c r="F24" s="11"/>
      <c r="G24" s="11"/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8" ht="14.4" x14ac:dyDescent="0.3">
      <c r="B25" s="2" t="s">
        <v>113</v>
      </c>
      <c r="C25" s="30" t="s">
        <v>114</v>
      </c>
      <c r="D25" s="37" t="s">
        <v>36</v>
      </c>
      <c r="E25" s="11"/>
      <c r="F25" s="11"/>
      <c r="G25" s="11"/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8" ht="14.4" x14ac:dyDescent="0.3">
      <c r="B26" s="2" t="s">
        <v>115</v>
      </c>
      <c r="C26" s="30" t="s">
        <v>116</v>
      </c>
      <c r="D26" s="37" t="s">
        <v>36</v>
      </c>
      <c r="E26" s="11"/>
      <c r="F26" s="11"/>
      <c r="G26" s="11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8" ht="14.4" x14ac:dyDescent="0.3">
      <c r="B27" s="2" t="s">
        <v>117</v>
      </c>
      <c r="C27" s="30" t="s">
        <v>118</v>
      </c>
      <c r="D27" s="37" t="s">
        <v>36</v>
      </c>
      <c r="E27" s="11"/>
      <c r="F27" s="11"/>
      <c r="G27" s="11"/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8" ht="14.4" x14ac:dyDescent="0.3">
      <c r="B28" s="2" t="s">
        <v>119</v>
      </c>
      <c r="C28" s="30" t="s">
        <v>120</v>
      </c>
      <c r="D28" s="37" t="s">
        <v>36</v>
      </c>
      <c r="E28" s="11"/>
      <c r="F28" s="11"/>
      <c r="G28" s="11"/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</row>
    <row r="29" spans="2:28" ht="14.4" x14ac:dyDescent="0.3">
      <c r="B29" s="2" t="s">
        <v>121</v>
      </c>
      <c r="C29" s="30" t="s">
        <v>122</v>
      </c>
      <c r="D29" s="37" t="s">
        <v>36</v>
      </c>
      <c r="E29" s="11"/>
      <c r="F29" s="11"/>
      <c r="G29" s="11"/>
      <c r="H29" s="11"/>
      <c r="I29" s="11"/>
      <c r="J29" s="11"/>
      <c r="K29" s="11"/>
      <c r="L29" s="1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84"/>
      <c r="AB29" s="35"/>
    </row>
    <row r="30" spans="2:28" ht="14.4" x14ac:dyDescent="0.3">
      <c r="B30" s="2" t="s">
        <v>123</v>
      </c>
      <c r="C30" s="30" t="s">
        <v>124</v>
      </c>
      <c r="D30" s="37" t="s">
        <v>36</v>
      </c>
      <c r="E30" s="11"/>
      <c r="F30" s="11"/>
      <c r="G30" s="11"/>
      <c r="H30" s="11"/>
      <c r="I30" s="11"/>
      <c r="J30" s="11"/>
      <c r="K30" s="11"/>
      <c r="L30" s="1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84"/>
      <c r="AB30" s="35"/>
    </row>
    <row r="31" spans="2:28" ht="14.4" x14ac:dyDescent="0.3">
      <c r="B31" s="2" t="s">
        <v>125</v>
      </c>
      <c r="C31" s="30" t="s">
        <v>126</v>
      </c>
      <c r="D31" s="37" t="s">
        <v>36</v>
      </c>
      <c r="E31" s="11"/>
      <c r="F31" s="11"/>
      <c r="G31" s="11"/>
      <c r="H31" s="11"/>
      <c r="I31" s="11"/>
      <c r="J31" s="11"/>
      <c r="K31" s="11"/>
      <c r="L31" s="1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84"/>
      <c r="AB31" s="35"/>
    </row>
    <row r="32" spans="2:28" ht="14.4" x14ac:dyDescent="0.3">
      <c r="B32" s="2" t="s">
        <v>127</v>
      </c>
      <c r="C32" s="30" t="s">
        <v>128</v>
      </c>
      <c r="D32" s="37" t="s">
        <v>36</v>
      </c>
      <c r="E32" s="11"/>
      <c r="F32" s="11"/>
      <c r="G32" s="11"/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  <c r="AB32" s="35"/>
    </row>
    <row r="33" spans="2:28" ht="14.4" x14ac:dyDescent="0.3">
      <c r="B33" s="2" t="s">
        <v>233</v>
      </c>
      <c r="C33" s="30" t="s">
        <v>234</v>
      </c>
      <c r="D33" s="37" t="s">
        <v>180</v>
      </c>
      <c r="E33" s="11"/>
      <c r="F33" s="11"/>
      <c r="G33" s="11"/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4"/>
      <c r="AB33" s="35"/>
    </row>
    <row r="34" spans="2:28" ht="28.95" customHeight="1" x14ac:dyDescent="0.25">
      <c r="B34" s="89" t="s">
        <v>43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92"/>
    </row>
    <row r="35" spans="2:28" ht="28.95" customHeight="1" x14ac:dyDescent="0.25">
      <c r="B35" s="89" t="s">
        <v>14</v>
      </c>
      <c r="C35" s="76" t="s">
        <v>15</v>
      </c>
      <c r="D35" s="75" t="s">
        <v>16</v>
      </c>
      <c r="E35" s="75"/>
      <c r="F35" s="75"/>
      <c r="G35" s="76" t="s">
        <v>17</v>
      </c>
      <c r="H35" s="76"/>
      <c r="I35" s="76"/>
      <c r="J35" s="76"/>
      <c r="K35" s="76"/>
      <c r="L35" s="76"/>
      <c r="M35" s="76" t="s">
        <v>18</v>
      </c>
      <c r="N35" s="76"/>
      <c r="O35" s="90" t="s">
        <v>19</v>
      </c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1"/>
    </row>
    <row r="36" spans="2:28" ht="28.95" customHeight="1" x14ac:dyDescent="0.25">
      <c r="B36" s="89"/>
      <c r="C36" s="76"/>
      <c r="D36" s="75"/>
      <c r="E36" s="75"/>
      <c r="F36" s="75"/>
      <c r="G36" s="16">
        <v>0</v>
      </c>
      <c r="H36" s="17">
        <v>1</v>
      </c>
      <c r="I36" s="18">
        <v>2</v>
      </c>
      <c r="J36" s="19">
        <v>3</v>
      </c>
      <c r="K36" s="20">
        <v>4</v>
      </c>
      <c r="L36" s="21">
        <v>5</v>
      </c>
      <c r="M36" s="76"/>
      <c r="N36" s="76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1"/>
    </row>
    <row r="37" spans="2:28" ht="14.4" x14ac:dyDescent="0.3">
      <c r="B37" s="2" t="s">
        <v>235</v>
      </c>
      <c r="C37" s="30" t="s">
        <v>236</v>
      </c>
      <c r="D37" s="37" t="s">
        <v>22</v>
      </c>
      <c r="E37" s="11"/>
      <c r="F37" s="11"/>
      <c r="G37" s="11"/>
      <c r="H37" s="11"/>
      <c r="I37" s="11"/>
      <c r="J37" s="11"/>
      <c r="K37" s="11"/>
      <c r="L37" s="1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84"/>
    </row>
    <row r="38" spans="2:28" ht="12" customHeight="1" x14ac:dyDescent="0.3">
      <c r="B38" s="2" t="s">
        <v>237</v>
      </c>
      <c r="C38" s="30" t="s">
        <v>238</v>
      </c>
      <c r="D38" s="37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84"/>
    </row>
    <row r="39" spans="2:28" ht="12" customHeight="1" x14ac:dyDescent="0.3">
      <c r="B39" s="2" t="s">
        <v>239</v>
      </c>
      <c r="C39" s="30" t="s">
        <v>240</v>
      </c>
      <c r="D39" s="37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84"/>
    </row>
    <row r="40" spans="2:28" ht="14.4" x14ac:dyDescent="0.3">
      <c r="B40" s="2" t="s">
        <v>241</v>
      </c>
      <c r="C40" s="30" t="s">
        <v>242</v>
      </c>
      <c r="D40" s="37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84"/>
    </row>
    <row r="41" spans="2:28" ht="14.4" x14ac:dyDescent="0.3">
      <c r="B41" s="2" t="s">
        <v>243</v>
      </c>
      <c r="C41" s="30" t="s">
        <v>244</v>
      </c>
      <c r="D41" s="37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84"/>
    </row>
    <row r="42" spans="2:28" ht="14.4" x14ac:dyDescent="0.3">
      <c r="B42" s="2" t="s">
        <v>245</v>
      </c>
      <c r="C42" s="30" t="s">
        <v>246</v>
      </c>
      <c r="D42" s="37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84"/>
    </row>
    <row r="43" spans="2:28" ht="14.4" x14ac:dyDescent="0.3">
      <c r="B43" s="2" t="s">
        <v>144</v>
      </c>
      <c r="C43" s="30" t="s">
        <v>145</v>
      </c>
      <c r="D43" s="37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84"/>
    </row>
    <row r="44" spans="2:28" ht="15" thickBot="1" x14ac:dyDescent="0.35">
      <c r="B44" s="3" t="s">
        <v>178</v>
      </c>
      <c r="C44" s="48" t="s">
        <v>179</v>
      </c>
      <c r="D44" s="42" t="s">
        <v>180</v>
      </c>
      <c r="E44" s="29" t="s">
        <v>22</v>
      </c>
      <c r="F44" s="29" t="s">
        <v>22</v>
      </c>
      <c r="G44" s="29"/>
      <c r="H44" s="29"/>
      <c r="I44" s="29"/>
      <c r="J44" s="29"/>
      <c r="K44" s="29"/>
      <c r="L44" s="29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5"/>
    </row>
    <row r="45" spans="2:28" x14ac:dyDescent="0.25">
      <c r="B45" s="89" t="s">
        <v>64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92"/>
    </row>
    <row r="46" spans="2:28" x14ac:dyDescent="0.25">
      <c r="B46" s="89" t="s">
        <v>14</v>
      </c>
      <c r="C46" s="76" t="s">
        <v>15</v>
      </c>
      <c r="D46" s="75" t="s">
        <v>16</v>
      </c>
      <c r="E46" s="75"/>
      <c r="F46" s="75"/>
      <c r="G46" s="76" t="s">
        <v>17</v>
      </c>
      <c r="H46" s="76"/>
      <c r="I46" s="76"/>
      <c r="J46" s="76"/>
      <c r="K46" s="76"/>
      <c r="L46" s="76"/>
      <c r="M46" s="76" t="s">
        <v>18</v>
      </c>
      <c r="N46" s="76"/>
      <c r="O46" s="90" t="s">
        <v>19</v>
      </c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1"/>
    </row>
    <row r="47" spans="2:28" x14ac:dyDescent="0.25">
      <c r="B47" s="89"/>
      <c r="C47" s="76"/>
      <c r="D47" s="75"/>
      <c r="E47" s="75"/>
      <c r="F47" s="75"/>
      <c r="G47" s="16">
        <v>0</v>
      </c>
      <c r="H47" s="17">
        <v>1</v>
      </c>
      <c r="I47" s="18">
        <v>2</v>
      </c>
      <c r="J47" s="19">
        <v>3</v>
      </c>
      <c r="K47" s="20">
        <v>4</v>
      </c>
      <c r="L47" s="21">
        <v>5</v>
      </c>
      <c r="M47" s="76"/>
      <c r="N47" s="76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1"/>
    </row>
    <row r="48" spans="2:28" ht="15" thickBot="1" x14ac:dyDescent="0.35">
      <c r="B48" s="3" t="s">
        <v>247</v>
      </c>
      <c r="C48" s="48" t="s">
        <v>248</v>
      </c>
      <c r="D48" s="108" t="s">
        <v>22</v>
      </c>
      <c r="E48" s="109"/>
      <c r="F48" s="110"/>
      <c r="G48" s="29"/>
      <c r="H48" s="29"/>
      <c r="I48" s="29"/>
      <c r="J48" s="29"/>
      <c r="K48" s="29"/>
      <c r="L48" s="29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5"/>
    </row>
  </sheetData>
  <mergeCells count="82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20:N20"/>
    <mergeCell ref="O20:Z20"/>
    <mergeCell ref="M21:N21"/>
    <mergeCell ref="O21:Z21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M28:N28"/>
    <mergeCell ref="O28:Z28"/>
    <mergeCell ref="M29:N29"/>
    <mergeCell ref="O29:Z29"/>
    <mergeCell ref="M26:N26"/>
    <mergeCell ref="O26:Z26"/>
    <mergeCell ref="M27:N27"/>
    <mergeCell ref="O27:Z27"/>
    <mergeCell ref="M32:N32"/>
    <mergeCell ref="O32:Z32"/>
    <mergeCell ref="M33:N33"/>
    <mergeCell ref="O33:Z33"/>
    <mergeCell ref="M30:N30"/>
    <mergeCell ref="O30:Z30"/>
    <mergeCell ref="M31:N31"/>
    <mergeCell ref="O31:Z31"/>
    <mergeCell ref="B34:Z34"/>
    <mergeCell ref="B35:B36"/>
    <mergeCell ref="C35:C36"/>
    <mergeCell ref="D35:F36"/>
    <mergeCell ref="G35:L35"/>
    <mergeCell ref="M35:N36"/>
    <mergeCell ref="O35:Z36"/>
    <mergeCell ref="M39:N39"/>
    <mergeCell ref="O39:Z39"/>
    <mergeCell ref="M40:N40"/>
    <mergeCell ref="O40:Z40"/>
    <mergeCell ref="M37:N37"/>
    <mergeCell ref="O37:Z37"/>
    <mergeCell ref="M38:N38"/>
    <mergeCell ref="O38:Z38"/>
    <mergeCell ref="M43:N43"/>
    <mergeCell ref="O43:Z43"/>
    <mergeCell ref="M44:N44"/>
    <mergeCell ref="O44:Z44"/>
    <mergeCell ref="M41:N41"/>
    <mergeCell ref="O41:Z41"/>
    <mergeCell ref="M42:N42"/>
    <mergeCell ref="O42:Z42"/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</mergeCells>
  <pageMargins left="0.7" right="0.7" top="0.75" bottom="0.75" header="0.3" footer="0.3"/>
  <pageSetup scale="6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6"/>
  <sheetViews>
    <sheetView zoomScaleNormal="100" workbookViewId="0">
      <selection activeCell="U12" sqref="U12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7.66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2" spans="2:26" ht="15" customHeight="1" thickBot="1" x14ac:dyDescent="0.3"/>
    <row r="3" spans="2:26" x14ac:dyDescent="0.25">
      <c r="B3" s="66"/>
      <c r="C3" s="67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5">
      <c r="B4" s="68"/>
      <c r="C4" s="69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9"/>
    </row>
    <row r="5" spans="2:26" ht="12" customHeight="1" x14ac:dyDescent="0.25">
      <c r="B5" s="68"/>
      <c r="C5" s="69"/>
      <c r="Z5" s="8"/>
    </row>
    <row r="6" spans="2:26" ht="12" customHeight="1" x14ac:dyDescent="0.25">
      <c r="B6" s="68"/>
      <c r="C6" s="69"/>
      <c r="D6" s="70" t="s">
        <v>2</v>
      </c>
      <c r="E6" s="70"/>
      <c r="F6" s="70"/>
      <c r="G6" s="70"/>
      <c r="H6" s="70"/>
      <c r="I6" s="70"/>
      <c r="J6" s="70"/>
      <c r="K6" s="70"/>
      <c r="Z6" s="8"/>
    </row>
    <row r="7" spans="2:26" x14ac:dyDescent="0.25">
      <c r="B7" s="68"/>
      <c r="C7" s="69"/>
      <c r="D7" s="70"/>
      <c r="E7" s="70"/>
      <c r="F7" s="70"/>
      <c r="G7" s="70"/>
      <c r="H7" s="70"/>
      <c r="I7" s="70"/>
      <c r="J7" s="70"/>
      <c r="K7" s="70"/>
      <c r="L7" s="71">
        <f>+'Elementos puentes en arco'!L7:M7</f>
        <v>11</v>
      </c>
      <c r="M7" s="71"/>
      <c r="N7" s="71">
        <f>+'Elementos puentes en arco'!N7:P7</f>
        <v>4</v>
      </c>
      <c r="O7" s="71"/>
      <c r="P7" s="71"/>
      <c r="Q7" s="80">
        <f>+'Elementos puentes en arco'!Q7:S7</f>
        <v>2024</v>
      </c>
      <c r="R7" s="81"/>
      <c r="S7" s="82"/>
      <c r="Z7" s="8"/>
    </row>
    <row r="8" spans="2:26" ht="12.6" thickBot="1" x14ac:dyDescent="0.3">
      <c r="B8" s="9"/>
      <c r="D8" s="70"/>
      <c r="E8" s="70"/>
      <c r="F8" s="70"/>
      <c r="G8" s="70"/>
      <c r="H8" s="70"/>
      <c r="I8" s="70"/>
      <c r="J8" s="70"/>
      <c r="K8" s="70"/>
      <c r="Z8" s="8"/>
    </row>
    <row r="9" spans="2:26" x14ac:dyDescent="0.25">
      <c r="B9" s="113" t="s">
        <v>3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5"/>
    </row>
    <row r="10" spans="2:26" x14ac:dyDescent="0.25">
      <c r="B10" s="9" t="s">
        <v>4</v>
      </c>
      <c r="C10" s="10" t="str">
        <f>+'Elementos puentes en arco'!C10</f>
        <v>VIADUCTO MAGDALENA CD</v>
      </c>
      <c r="D10" s="4" t="s">
        <v>5</v>
      </c>
      <c r="H10" s="33">
        <v>1</v>
      </c>
      <c r="I10" s="33">
        <v>7</v>
      </c>
      <c r="K10" s="33">
        <v>2</v>
      </c>
      <c r="L10" s="33">
        <v>5</v>
      </c>
      <c r="M10" s="33">
        <v>0</v>
      </c>
      <c r="N10" s="33">
        <v>1</v>
      </c>
      <c r="O10" s="33"/>
      <c r="P10" s="33"/>
      <c r="Q10" s="33"/>
      <c r="R10" s="33"/>
      <c r="T10" s="33">
        <v>1</v>
      </c>
      <c r="U10" s="33">
        <v>0</v>
      </c>
      <c r="W10" s="33">
        <v>1</v>
      </c>
      <c r="X10" s="33">
        <v>5</v>
      </c>
      <c r="Y10" s="33">
        <v>0</v>
      </c>
      <c r="Z10" s="34">
        <v>0</v>
      </c>
    </row>
    <row r="11" spans="2:26" x14ac:dyDescent="0.25">
      <c r="B11" s="9"/>
      <c r="H11" s="4" t="s">
        <v>6</v>
      </c>
      <c r="K11" s="85" t="s">
        <v>7</v>
      </c>
      <c r="L11" s="85"/>
      <c r="M11" s="85"/>
      <c r="N11" s="85"/>
      <c r="O11" s="85"/>
      <c r="P11" s="85"/>
      <c r="Q11" s="85"/>
      <c r="R11" s="8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+'Elementos puentes en arco'!C12</f>
        <v>CONCESIONARIA VIAL UNION DEL SUR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9" t="s">
        <v>249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92"/>
    </row>
    <row r="15" spans="2:26" ht="12.6" thickBot="1" x14ac:dyDescent="0.3">
      <c r="B15" s="122" t="s">
        <v>13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23"/>
    </row>
    <row r="16" spans="2:26" x14ac:dyDescent="0.25">
      <c r="B16" s="111" t="s">
        <v>14</v>
      </c>
      <c r="C16" s="102" t="s">
        <v>15</v>
      </c>
      <c r="D16" s="118" t="s">
        <v>16</v>
      </c>
      <c r="E16" s="118"/>
      <c r="F16" s="118"/>
      <c r="G16" s="102" t="s">
        <v>17</v>
      </c>
      <c r="H16" s="102"/>
      <c r="I16" s="102"/>
      <c r="J16" s="102"/>
      <c r="K16" s="102"/>
      <c r="L16" s="102"/>
      <c r="M16" s="102" t="s">
        <v>18</v>
      </c>
      <c r="N16" s="102"/>
      <c r="O16" s="120" t="s">
        <v>19</v>
      </c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1"/>
    </row>
    <row r="17" spans="2:26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ht="14.4" x14ac:dyDescent="0.3">
      <c r="B18" s="2" t="s">
        <v>23</v>
      </c>
      <c r="C18" s="30" t="s">
        <v>24</v>
      </c>
      <c r="D18" s="105" t="s">
        <v>22</v>
      </c>
      <c r="E18" s="106"/>
      <c r="F18" s="107"/>
      <c r="G18" s="11"/>
      <c r="H18" s="11"/>
      <c r="I18" s="11"/>
      <c r="J18" s="11"/>
      <c r="K18" s="11"/>
      <c r="L18" s="11"/>
      <c r="M18" s="71"/>
      <c r="N18" s="71"/>
      <c r="O18" s="71" t="s">
        <v>360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ht="14.4" x14ac:dyDescent="0.3">
      <c r="B19" s="2" t="s">
        <v>135</v>
      </c>
      <c r="C19" s="30" t="s">
        <v>136</v>
      </c>
      <c r="D19" s="105" t="s">
        <v>22</v>
      </c>
      <c r="E19" s="106"/>
      <c r="F19" s="107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ht="14.4" x14ac:dyDescent="0.3">
      <c r="B20" s="2" t="s">
        <v>204</v>
      </c>
      <c r="C20" s="30" t="s">
        <v>206</v>
      </c>
      <c r="D20" s="105" t="s">
        <v>22</v>
      </c>
      <c r="E20" s="106"/>
      <c r="F20" s="107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ht="14.4" x14ac:dyDescent="0.3">
      <c r="B21" s="2" t="s">
        <v>207</v>
      </c>
      <c r="C21" s="30" t="s">
        <v>208</v>
      </c>
      <c r="D21" s="105" t="s">
        <v>22</v>
      </c>
      <c r="E21" s="106"/>
      <c r="F21" s="107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ht="14.4" x14ac:dyDescent="0.3">
      <c r="B22" s="2" t="s">
        <v>137</v>
      </c>
      <c r="C22" s="30" t="s">
        <v>138</v>
      </c>
      <c r="D22" s="105" t="s">
        <v>22</v>
      </c>
      <c r="E22" s="106"/>
      <c r="F22" s="107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ht="28.95" customHeight="1" x14ac:dyDescent="0.25">
      <c r="B23" s="89" t="s">
        <v>43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92"/>
    </row>
    <row r="24" spans="2:26" ht="28.95" customHeight="1" x14ac:dyDescent="0.25">
      <c r="B24" s="89" t="s">
        <v>14</v>
      </c>
      <c r="C24" s="76" t="s">
        <v>15</v>
      </c>
      <c r="D24" s="75" t="s">
        <v>16</v>
      </c>
      <c r="E24" s="75"/>
      <c r="F24" s="75"/>
      <c r="G24" s="76" t="s">
        <v>17</v>
      </c>
      <c r="H24" s="76"/>
      <c r="I24" s="76"/>
      <c r="J24" s="76"/>
      <c r="K24" s="76"/>
      <c r="L24" s="76"/>
      <c r="M24" s="76" t="s">
        <v>18</v>
      </c>
      <c r="N24" s="76"/>
      <c r="O24" s="90" t="s">
        <v>19</v>
      </c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1"/>
    </row>
    <row r="25" spans="2:26" ht="28.95" customHeight="1" x14ac:dyDescent="0.25">
      <c r="B25" s="89"/>
      <c r="C25" s="76"/>
      <c r="D25" s="75"/>
      <c r="E25" s="75"/>
      <c r="F25" s="75"/>
      <c r="G25" s="16">
        <v>0</v>
      </c>
      <c r="H25" s="17">
        <v>1</v>
      </c>
      <c r="I25" s="18">
        <v>2</v>
      </c>
      <c r="J25" s="19">
        <v>3</v>
      </c>
      <c r="K25" s="20">
        <v>4</v>
      </c>
      <c r="L25" s="21">
        <v>5</v>
      </c>
      <c r="M25" s="76"/>
      <c r="N25" s="76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1"/>
    </row>
    <row r="26" spans="2:26" ht="14.4" x14ac:dyDescent="0.3">
      <c r="B26" s="2" t="s">
        <v>250</v>
      </c>
      <c r="C26" s="30" t="s">
        <v>251</v>
      </c>
      <c r="D26" s="105" t="s">
        <v>22</v>
      </c>
      <c r="E26" s="106"/>
      <c r="F26" s="107"/>
      <c r="G26" s="11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ht="12" customHeight="1" x14ac:dyDescent="0.3">
      <c r="B27" s="2" t="s">
        <v>237</v>
      </c>
      <c r="C27" s="30" t="s">
        <v>238</v>
      </c>
      <c r="D27" s="105" t="s">
        <v>22</v>
      </c>
      <c r="E27" s="106" t="s">
        <v>209</v>
      </c>
      <c r="F27" s="107" t="s">
        <v>209</v>
      </c>
      <c r="G27" s="11"/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ht="12" customHeight="1" x14ac:dyDescent="0.3">
      <c r="B28" s="2" t="s">
        <v>252</v>
      </c>
      <c r="C28" s="30" t="s">
        <v>253</v>
      </c>
      <c r="D28" s="105" t="s">
        <v>22</v>
      </c>
      <c r="E28" s="106" t="s">
        <v>209</v>
      </c>
      <c r="F28" s="107" t="s">
        <v>209</v>
      </c>
      <c r="G28" s="11"/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</row>
    <row r="29" spans="2:26" ht="14.4" x14ac:dyDescent="0.3">
      <c r="B29" s="2" t="s">
        <v>239</v>
      </c>
      <c r="C29" s="30" t="s">
        <v>240</v>
      </c>
      <c r="D29" s="105" t="s">
        <v>22</v>
      </c>
      <c r="E29" s="106" t="s">
        <v>209</v>
      </c>
      <c r="F29" s="107" t="s">
        <v>209</v>
      </c>
      <c r="G29" s="11"/>
      <c r="H29" s="11"/>
      <c r="I29" s="11"/>
      <c r="J29" s="11"/>
      <c r="K29" s="11"/>
      <c r="L29" s="1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84"/>
    </row>
    <row r="30" spans="2:26" ht="14.4" x14ac:dyDescent="0.3">
      <c r="B30" s="2" t="s">
        <v>254</v>
      </c>
      <c r="C30" s="30" t="s">
        <v>255</v>
      </c>
      <c r="D30" s="105" t="s">
        <v>22</v>
      </c>
      <c r="E30" s="106" t="s">
        <v>209</v>
      </c>
      <c r="F30" s="107" t="s">
        <v>209</v>
      </c>
      <c r="G30" s="11"/>
      <c r="H30" s="11"/>
      <c r="I30" s="11"/>
      <c r="J30" s="11"/>
      <c r="K30" s="11"/>
      <c r="L30" s="1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84"/>
    </row>
    <row r="31" spans="2:26" ht="14.4" x14ac:dyDescent="0.3">
      <c r="B31" s="2" t="s">
        <v>243</v>
      </c>
      <c r="C31" s="30" t="s">
        <v>244</v>
      </c>
      <c r="D31" s="105" t="s">
        <v>36</v>
      </c>
      <c r="E31" s="106" t="s">
        <v>22</v>
      </c>
      <c r="F31" s="107" t="s">
        <v>22</v>
      </c>
      <c r="G31" s="11"/>
      <c r="H31" s="11"/>
      <c r="I31" s="11"/>
      <c r="J31" s="11"/>
      <c r="K31" s="11"/>
      <c r="L31" s="1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84"/>
    </row>
    <row r="32" spans="2:26" ht="14.4" x14ac:dyDescent="0.3">
      <c r="B32" s="2" t="s">
        <v>256</v>
      </c>
      <c r="C32" s="30" t="s">
        <v>257</v>
      </c>
      <c r="D32" s="105" t="s">
        <v>36</v>
      </c>
      <c r="E32" s="106" t="s">
        <v>22</v>
      </c>
      <c r="F32" s="107" t="s">
        <v>22</v>
      </c>
      <c r="G32" s="11"/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</row>
    <row r="33" spans="2:26" x14ac:dyDescent="0.25">
      <c r="B33" s="89" t="s">
        <v>64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92"/>
    </row>
    <row r="34" spans="2:26" x14ac:dyDescent="0.25">
      <c r="B34" s="89" t="s">
        <v>14</v>
      </c>
      <c r="C34" s="76" t="s">
        <v>15</v>
      </c>
      <c r="D34" s="75" t="s">
        <v>16</v>
      </c>
      <c r="E34" s="75"/>
      <c r="F34" s="75"/>
      <c r="G34" s="76" t="s">
        <v>17</v>
      </c>
      <c r="H34" s="76"/>
      <c r="I34" s="76"/>
      <c r="J34" s="76"/>
      <c r="K34" s="76"/>
      <c r="L34" s="76"/>
      <c r="M34" s="76" t="s">
        <v>18</v>
      </c>
      <c r="N34" s="76"/>
      <c r="O34" s="90" t="s">
        <v>19</v>
      </c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1"/>
    </row>
    <row r="35" spans="2:26" x14ac:dyDescent="0.25">
      <c r="B35" s="89"/>
      <c r="C35" s="76"/>
      <c r="D35" s="75"/>
      <c r="E35" s="75"/>
      <c r="F35" s="75"/>
      <c r="G35" s="16">
        <v>0</v>
      </c>
      <c r="H35" s="17">
        <v>1</v>
      </c>
      <c r="I35" s="18">
        <v>2</v>
      </c>
      <c r="J35" s="19">
        <v>3</v>
      </c>
      <c r="K35" s="20">
        <v>4</v>
      </c>
      <c r="L35" s="21">
        <v>5</v>
      </c>
      <c r="M35" s="76"/>
      <c r="N35" s="76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1"/>
    </row>
    <row r="36" spans="2:26" ht="15" thickBot="1" x14ac:dyDescent="0.35">
      <c r="B36" s="3" t="s">
        <v>247</v>
      </c>
      <c r="C36" s="48" t="s">
        <v>248</v>
      </c>
      <c r="D36" s="108" t="s">
        <v>22</v>
      </c>
      <c r="E36" s="109"/>
      <c r="F36" s="110"/>
      <c r="G36" s="29"/>
      <c r="H36" s="29"/>
      <c r="I36" s="29"/>
      <c r="J36" s="29"/>
      <c r="K36" s="29"/>
      <c r="L36" s="29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</row>
  </sheetData>
  <mergeCells count="70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18:N18"/>
    <mergeCell ref="O18:Z18"/>
    <mergeCell ref="M19:N19"/>
    <mergeCell ref="O19:Z19"/>
    <mergeCell ref="M20:N20"/>
    <mergeCell ref="O20:Z20"/>
    <mergeCell ref="O24:Z25"/>
    <mergeCell ref="O26:Z26"/>
    <mergeCell ref="M27:N27"/>
    <mergeCell ref="O27:Z27"/>
    <mergeCell ref="D26:F26"/>
    <mergeCell ref="M26:N26"/>
    <mergeCell ref="D27:F27"/>
    <mergeCell ref="B24:B25"/>
    <mergeCell ref="C24:C25"/>
    <mergeCell ref="D24:F25"/>
    <mergeCell ref="G24:L24"/>
    <mergeCell ref="M24:N25"/>
    <mergeCell ref="M21:N21"/>
    <mergeCell ref="O21:Z21"/>
    <mergeCell ref="M22:N22"/>
    <mergeCell ref="O22:Z22"/>
    <mergeCell ref="B23:Z23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D18:F18"/>
    <mergeCell ref="D19:F19"/>
    <mergeCell ref="D20:F20"/>
    <mergeCell ref="D21:F21"/>
    <mergeCell ref="D22:F22"/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</mergeCells>
  <pageMargins left="0.7" right="0.7" top="0.75" bottom="0.75" header="0.3" footer="0.3"/>
  <pageSetup scale="6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0"/>
  <sheetViews>
    <sheetView zoomScaleNormal="100" workbookViewId="0">
      <selection activeCell="T13" sqref="T13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7.66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2" spans="2:26" ht="15" customHeight="1" thickBot="1" x14ac:dyDescent="0.3"/>
    <row r="3" spans="2:26" x14ac:dyDescent="0.25">
      <c r="B3" s="66"/>
      <c r="C3" s="67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5">
      <c r="B4" s="68"/>
      <c r="C4" s="69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9"/>
    </row>
    <row r="5" spans="2:26" ht="12" customHeight="1" x14ac:dyDescent="0.25">
      <c r="B5" s="68"/>
      <c r="C5" s="69"/>
      <c r="Z5" s="8"/>
    </row>
    <row r="6" spans="2:26" ht="12" customHeight="1" x14ac:dyDescent="0.25">
      <c r="B6" s="68"/>
      <c r="C6" s="69"/>
      <c r="D6" s="70" t="s">
        <v>2</v>
      </c>
      <c r="E6" s="70"/>
      <c r="F6" s="70"/>
      <c r="G6" s="70"/>
      <c r="H6" s="70"/>
      <c r="I6" s="70"/>
      <c r="J6" s="70"/>
      <c r="K6" s="70"/>
      <c r="Z6" s="8"/>
    </row>
    <row r="7" spans="2:26" x14ac:dyDescent="0.25">
      <c r="B7" s="68"/>
      <c r="C7" s="69"/>
      <c r="D7" s="70"/>
      <c r="E7" s="70"/>
      <c r="F7" s="70"/>
      <c r="G7" s="70"/>
      <c r="H7" s="70"/>
      <c r="I7" s="70"/>
      <c r="J7" s="70"/>
      <c r="K7" s="70"/>
      <c r="L7" s="71">
        <f>+'Elementos Puentes en Armadura'!L7:M7</f>
        <v>11</v>
      </c>
      <c r="M7" s="71"/>
      <c r="N7" s="71">
        <f>+'Elementos Puentes en Armadura'!N7:P7</f>
        <v>4</v>
      </c>
      <c r="O7" s="71"/>
      <c r="P7" s="71"/>
      <c r="Q7" s="80">
        <f>+'Elementos Puentes en Armadura'!Q7:S7</f>
        <v>2024</v>
      </c>
      <c r="R7" s="81"/>
      <c r="S7" s="82"/>
      <c r="Z7" s="8"/>
    </row>
    <row r="8" spans="2:26" ht="12.6" thickBot="1" x14ac:dyDescent="0.3">
      <c r="B8" s="9"/>
      <c r="D8" s="70"/>
      <c r="E8" s="70"/>
      <c r="F8" s="70"/>
      <c r="G8" s="70"/>
      <c r="H8" s="70"/>
      <c r="I8" s="70"/>
      <c r="J8" s="70"/>
      <c r="K8" s="70"/>
      <c r="Z8" s="8"/>
    </row>
    <row r="9" spans="2:26" x14ac:dyDescent="0.25">
      <c r="B9" s="113" t="s">
        <v>3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5"/>
    </row>
    <row r="10" spans="2:26" x14ac:dyDescent="0.25">
      <c r="B10" s="9" t="s">
        <v>4</v>
      </c>
      <c r="C10" s="10" t="str">
        <f>+'Elementos Puentes en Armadura'!C10</f>
        <v>VIADUCTO MAGDALENA CD</v>
      </c>
      <c r="D10" s="4" t="s">
        <v>5</v>
      </c>
      <c r="H10" s="33">
        <v>1</v>
      </c>
      <c r="I10" s="33">
        <v>7</v>
      </c>
      <c r="K10" s="33">
        <v>2</v>
      </c>
      <c r="L10" s="33">
        <v>5</v>
      </c>
      <c r="M10" s="33">
        <v>0</v>
      </c>
      <c r="N10" s="33">
        <v>1</v>
      </c>
      <c r="O10" s="33"/>
      <c r="P10" s="33"/>
      <c r="Q10" s="33"/>
      <c r="R10" s="33"/>
      <c r="T10" s="33">
        <v>1</v>
      </c>
      <c r="U10" s="33">
        <v>0</v>
      </c>
      <c r="W10" s="33">
        <v>1</v>
      </c>
      <c r="X10" s="33">
        <v>5</v>
      </c>
      <c r="Y10" s="33">
        <v>0</v>
      </c>
      <c r="Z10" s="34">
        <v>0</v>
      </c>
    </row>
    <row r="11" spans="2:26" x14ac:dyDescent="0.25">
      <c r="B11" s="9"/>
      <c r="H11" s="4" t="s">
        <v>6</v>
      </c>
      <c r="K11" s="85" t="s">
        <v>7</v>
      </c>
      <c r="L11" s="85"/>
      <c r="M11" s="85"/>
      <c r="N11" s="85"/>
      <c r="O11" s="85"/>
      <c r="P11" s="85"/>
      <c r="Q11" s="85"/>
      <c r="R11" s="8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+'Elementos Puentes en Armadura'!C12</f>
        <v>CONCESIONARIA VIAL UNION DEL SUR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9" t="s">
        <v>249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92"/>
    </row>
    <row r="15" spans="2:26" x14ac:dyDescent="0.25">
      <c r="B15" s="122" t="s">
        <v>258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23"/>
    </row>
    <row r="16" spans="2:26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x14ac:dyDescent="0.25">
      <c r="B18" s="50" t="s">
        <v>259</v>
      </c>
      <c r="C18" s="23" t="s">
        <v>260</v>
      </c>
      <c r="D18" s="83"/>
      <c r="E18" s="83"/>
      <c r="F18" s="83"/>
      <c r="G18" s="11"/>
      <c r="H18" s="11"/>
      <c r="I18" s="11"/>
      <c r="J18" s="11"/>
      <c r="K18" s="11"/>
      <c r="L18" s="11"/>
      <c r="M18" s="71"/>
      <c r="N18" s="71"/>
      <c r="O18" s="71" t="s">
        <v>360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x14ac:dyDescent="0.25">
      <c r="B19" s="50" t="s">
        <v>261</v>
      </c>
      <c r="C19" s="23" t="s">
        <v>262</v>
      </c>
      <c r="D19" s="83"/>
      <c r="E19" s="83"/>
      <c r="F19" s="83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x14ac:dyDescent="0.25">
      <c r="B20" s="50" t="s">
        <v>263</v>
      </c>
      <c r="C20" s="23" t="s">
        <v>264</v>
      </c>
      <c r="D20" s="83"/>
      <c r="E20" s="83"/>
      <c r="F20" s="83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x14ac:dyDescent="0.25">
      <c r="B21" s="50" t="s">
        <v>265</v>
      </c>
      <c r="C21" s="23" t="s">
        <v>266</v>
      </c>
      <c r="D21" s="83"/>
      <c r="E21" s="83"/>
      <c r="F21" s="83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x14ac:dyDescent="0.25">
      <c r="B22" s="50" t="s">
        <v>267</v>
      </c>
      <c r="C22" s="23" t="s">
        <v>268</v>
      </c>
      <c r="D22" s="83"/>
      <c r="E22" s="83"/>
      <c r="F22" s="83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x14ac:dyDescent="0.25">
      <c r="B23" s="50" t="s">
        <v>269</v>
      </c>
      <c r="C23" s="23" t="s">
        <v>270</v>
      </c>
      <c r="D23" s="83"/>
      <c r="E23" s="83"/>
      <c r="F23" s="83"/>
      <c r="G23" s="11"/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x14ac:dyDescent="0.25">
      <c r="B24" s="50" t="s">
        <v>271</v>
      </c>
      <c r="C24" s="23" t="s">
        <v>272</v>
      </c>
      <c r="D24" s="83"/>
      <c r="E24" s="83"/>
      <c r="F24" s="83"/>
      <c r="G24" s="11"/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x14ac:dyDescent="0.25">
      <c r="B25" s="50" t="s">
        <v>273</v>
      </c>
      <c r="C25" s="23" t="s">
        <v>274</v>
      </c>
      <c r="D25" s="83"/>
      <c r="E25" s="83"/>
      <c r="F25" s="83"/>
      <c r="G25" s="11"/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x14ac:dyDescent="0.25">
      <c r="B26" s="50" t="s">
        <v>275</v>
      </c>
      <c r="C26" s="23" t="s">
        <v>276</v>
      </c>
      <c r="D26" s="83"/>
      <c r="E26" s="83"/>
      <c r="F26" s="83"/>
      <c r="G26" s="11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x14ac:dyDescent="0.25">
      <c r="B27" s="50" t="s">
        <v>277</v>
      </c>
      <c r="C27" s="23" t="s">
        <v>278</v>
      </c>
      <c r="D27" s="83"/>
      <c r="E27" s="83"/>
      <c r="F27" s="83"/>
      <c r="G27" s="11"/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x14ac:dyDescent="0.25">
      <c r="B28" s="50" t="s">
        <v>279</v>
      </c>
      <c r="C28" s="23" t="s">
        <v>280</v>
      </c>
      <c r="D28" s="83"/>
      <c r="E28" s="83"/>
      <c r="F28" s="83"/>
      <c r="G28" s="11"/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</row>
    <row r="29" spans="2:26" x14ac:dyDescent="0.25">
      <c r="B29" s="50" t="s">
        <v>83</v>
      </c>
      <c r="C29" s="23" t="s">
        <v>84</v>
      </c>
      <c r="D29" s="83"/>
      <c r="E29" s="83"/>
      <c r="F29" s="83"/>
      <c r="G29" s="11"/>
      <c r="H29" s="11"/>
      <c r="I29" s="11"/>
      <c r="J29" s="11"/>
      <c r="K29" s="11"/>
      <c r="L29" s="1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84"/>
    </row>
    <row r="30" spans="2:26" ht="12.6" thickBot="1" x14ac:dyDescent="0.3">
      <c r="B30" s="51" t="s">
        <v>281</v>
      </c>
      <c r="C30" s="38" t="s">
        <v>282</v>
      </c>
      <c r="D30" s="93"/>
      <c r="E30" s="93"/>
      <c r="F30" s="93"/>
      <c r="G30" s="29"/>
      <c r="H30" s="29"/>
      <c r="I30" s="29"/>
      <c r="J30" s="29"/>
      <c r="K30" s="29"/>
      <c r="L30" s="29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5"/>
    </row>
  </sheetData>
  <mergeCells count="5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</mergeCells>
  <pageMargins left="0.7" right="0.7" top="0.75" bottom="0.75" header="0.3" footer="0.3"/>
  <pageSetup scale="6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topLeftCell="A22" zoomScaleNormal="100" workbookViewId="0">
      <selection activeCell="G32" sqref="G32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13.10937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1" spans="2:26" ht="12.6" thickBot="1" x14ac:dyDescent="0.3">
      <c r="B1" s="58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66"/>
      <c r="C2" s="67"/>
      <c r="D2" s="77" t="s">
        <v>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2:26" x14ac:dyDescent="0.25">
      <c r="B3" s="68"/>
      <c r="C3" s="69"/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9"/>
    </row>
    <row r="4" spans="2:26" x14ac:dyDescent="0.25">
      <c r="B4" s="68"/>
      <c r="C4" s="69"/>
      <c r="Z4" s="8"/>
    </row>
    <row r="5" spans="2:26" x14ac:dyDescent="0.25">
      <c r="B5" s="68"/>
      <c r="C5" s="69"/>
      <c r="D5" s="70" t="s">
        <v>2</v>
      </c>
      <c r="E5" s="70"/>
      <c r="F5" s="70"/>
      <c r="G5" s="70"/>
      <c r="H5" s="70"/>
      <c r="I5" s="70"/>
      <c r="J5" s="70"/>
      <c r="K5" s="70"/>
      <c r="Z5" s="8"/>
    </row>
    <row r="6" spans="2:26" x14ac:dyDescent="0.25">
      <c r="B6" s="68"/>
      <c r="C6" s="69"/>
      <c r="D6" s="70"/>
      <c r="E6" s="70"/>
      <c r="F6" s="70"/>
      <c r="G6" s="70"/>
      <c r="H6" s="70"/>
      <c r="I6" s="70"/>
      <c r="J6" s="70"/>
      <c r="K6" s="70"/>
      <c r="L6" s="71">
        <f>+señalización!L7</f>
        <v>11</v>
      </c>
      <c r="M6" s="71"/>
      <c r="N6" s="71">
        <f>+señalización!N7</f>
        <v>4</v>
      </c>
      <c r="O6" s="71"/>
      <c r="P6" s="71"/>
      <c r="Q6" s="80">
        <f>+señalización!Q7</f>
        <v>2024</v>
      </c>
      <c r="R6" s="81"/>
      <c r="S6" s="82"/>
      <c r="Z6" s="8"/>
    </row>
    <row r="7" spans="2:26" ht="12.6" thickBot="1" x14ac:dyDescent="0.3">
      <c r="B7" s="9"/>
      <c r="D7" s="70"/>
      <c r="E7" s="70"/>
      <c r="F7" s="70"/>
      <c r="G7" s="70"/>
      <c r="H7" s="70"/>
      <c r="I7" s="70"/>
      <c r="J7" s="70"/>
      <c r="K7" s="70"/>
      <c r="Z7" s="8"/>
    </row>
    <row r="8" spans="2:26" ht="12.6" thickBot="1" x14ac:dyDescent="0.3">
      <c r="B8" s="72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</row>
    <row r="9" spans="2:26" x14ac:dyDescent="0.25">
      <c r="B9" s="9" t="s">
        <v>4</v>
      </c>
      <c r="C9" s="10" t="str">
        <f>+señalización!C10</f>
        <v>VIADUCTO MAGDALENA CD</v>
      </c>
      <c r="D9" s="4" t="s">
        <v>5</v>
      </c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9"/>
      <c r="H10" s="4" t="s">
        <v>6</v>
      </c>
      <c r="K10" s="85" t="s">
        <v>7</v>
      </c>
      <c r="L10" s="85"/>
      <c r="M10" s="85"/>
      <c r="N10" s="85"/>
      <c r="O10" s="85"/>
      <c r="P10" s="85"/>
      <c r="Q10" s="85"/>
      <c r="R10" s="8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+señalización!C12</f>
        <v>CONCESIONARIA VIAL UNION DEL SUR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6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6" thickBot="1" x14ac:dyDescent="0.3">
      <c r="B13" s="72" t="s">
        <v>11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</row>
    <row r="14" spans="2:26" x14ac:dyDescent="0.25">
      <c r="B14" s="86" t="s">
        <v>283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5">
      <c r="B15" s="86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8"/>
    </row>
    <row r="16" spans="2:26" x14ac:dyDescent="0.25">
      <c r="B16" s="89" t="s">
        <v>14</v>
      </c>
      <c r="C16" s="76" t="s">
        <v>15</v>
      </c>
      <c r="D16" s="76" t="s">
        <v>16</v>
      </c>
      <c r="E16" s="76"/>
      <c r="F16" s="76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30" x14ac:dyDescent="0.25">
      <c r="B17" s="122"/>
      <c r="C17" s="117"/>
      <c r="D17" s="117"/>
      <c r="E17" s="117"/>
      <c r="F17" s="117"/>
      <c r="G17" s="52">
        <v>0</v>
      </c>
      <c r="H17" s="53">
        <v>1</v>
      </c>
      <c r="I17" s="54">
        <v>2</v>
      </c>
      <c r="J17" s="55">
        <v>3</v>
      </c>
      <c r="K17" s="56">
        <v>4</v>
      </c>
      <c r="L17" s="57">
        <v>5</v>
      </c>
      <c r="M17" s="117"/>
      <c r="N17" s="117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5"/>
    </row>
    <row r="18" spans="2:30" ht="14.4" x14ac:dyDescent="0.3">
      <c r="B18" s="22" t="s">
        <v>23</v>
      </c>
      <c r="C18" s="23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  <c r="AD18" s="36"/>
    </row>
    <row r="19" spans="2:30" x14ac:dyDescent="0.25">
      <c r="B19" s="22" t="s">
        <v>135</v>
      </c>
      <c r="C19" s="23" t="s">
        <v>136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30" x14ac:dyDescent="0.25">
      <c r="B20" s="22" t="s">
        <v>204</v>
      </c>
      <c r="C20" s="23" t="s">
        <v>206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30" x14ac:dyDescent="0.25">
      <c r="B21" s="22" t="s">
        <v>207</v>
      </c>
      <c r="C21" s="23" t="s">
        <v>208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30" x14ac:dyDescent="0.25">
      <c r="B22" s="22" t="s">
        <v>137</v>
      </c>
      <c r="C22" s="23" t="s">
        <v>138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30" x14ac:dyDescent="0.25">
      <c r="B23" s="22" t="s">
        <v>284</v>
      </c>
      <c r="C23" s="23" t="s">
        <v>285</v>
      </c>
      <c r="D23" s="83" t="s">
        <v>286</v>
      </c>
      <c r="E23" s="83"/>
      <c r="F23" s="83"/>
      <c r="G23" s="11" t="s">
        <v>354</v>
      </c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30" x14ac:dyDescent="0.25">
      <c r="B24" s="22" t="s">
        <v>109</v>
      </c>
      <c r="C24" s="23" t="s">
        <v>110</v>
      </c>
      <c r="D24" s="83" t="s">
        <v>286</v>
      </c>
      <c r="E24" s="83"/>
      <c r="F24" s="83"/>
      <c r="G24" s="11" t="s">
        <v>354</v>
      </c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30" x14ac:dyDescent="0.25">
      <c r="B25" s="22" t="s">
        <v>111</v>
      </c>
      <c r="C25" s="23" t="s">
        <v>112</v>
      </c>
      <c r="D25" s="83" t="s">
        <v>286</v>
      </c>
      <c r="E25" s="83"/>
      <c r="F25" s="83"/>
      <c r="G25" s="11" t="s">
        <v>354</v>
      </c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30" x14ac:dyDescent="0.25">
      <c r="B26" s="22" t="s">
        <v>113</v>
      </c>
      <c r="C26" s="23" t="s">
        <v>114</v>
      </c>
      <c r="D26" s="83" t="s">
        <v>286</v>
      </c>
      <c r="E26" s="83"/>
      <c r="F26" s="83"/>
      <c r="G26" s="11" t="s">
        <v>354</v>
      </c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30" x14ac:dyDescent="0.25">
      <c r="B27" s="22" t="s">
        <v>115</v>
      </c>
      <c r="C27" s="23" t="s">
        <v>116</v>
      </c>
      <c r="D27" s="83" t="s">
        <v>286</v>
      </c>
      <c r="E27" s="83"/>
      <c r="F27" s="83"/>
      <c r="G27" s="11" t="s">
        <v>354</v>
      </c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30" x14ac:dyDescent="0.25">
      <c r="B28" s="22" t="s">
        <v>117</v>
      </c>
      <c r="C28" s="23" t="s">
        <v>118</v>
      </c>
      <c r="D28" s="83" t="s">
        <v>286</v>
      </c>
      <c r="E28" s="83"/>
      <c r="F28" s="83"/>
      <c r="G28" s="11" t="s">
        <v>354</v>
      </c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</row>
    <row r="29" spans="2:30" x14ac:dyDescent="0.25">
      <c r="B29" s="22" t="s">
        <v>119</v>
      </c>
      <c r="C29" s="23" t="s">
        <v>120</v>
      </c>
      <c r="D29" s="83" t="s">
        <v>286</v>
      </c>
      <c r="E29" s="83"/>
      <c r="F29" s="83"/>
      <c r="G29" s="11" t="s">
        <v>354</v>
      </c>
      <c r="H29" s="11"/>
      <c r="I29" s="11"/>
      <c r="J29" s="11"/>
      <c r="K29" s="11"/>
      <c r="L29" s="1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84"/>
    </row>
    <row r="30" spans="2:30" x14ac:dyDescent="0.25">
      <c r="B30" s="22" t="s">
        <v>121</v>
      </c>
      <c r="C30" s="23" t="s">
        <v>122</v>
      </c>
      <c r="D30" s="83" t="s">
        <v>286</v>
      </c>
      <c r="E30" s="83"/>
      <c r="F30" s="83"/>
      <c r="G30" s="11" t="s">
        <v>354</v>
      </c>
      <c r="H30" s="11"/>
      <c r="I30" s="11"/>
      <c r="J30" s="11"/>
      <c r="K30" s="11"/>
      <c r="L30" s="1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84"/>
    </row>
    <row r="31" spans="2:30" x14ac:dyDescent="0.25">
      <c r="B31" s="22" t="s">
        <v>123</v>
      </c>
      <c r="C31" s="23" t="s">
        <v>124</v>
      </c>
      <c r="D31" s="83" t="s">
        <v>286</v>
      </c>
      <c r="E31" s="83"/>
      <c r="F31" s="83"/>
      <c r="G31" s="11" t="s">
        <v>354</v>
      </c>
      <c r="H31" s="11"/>
      <c r="I31" s="11"/>
      <c r="J31" s="11"/>
      <c r="K31" s="11"/>
      <c r="L31" s="1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84"/>
    </row>
    <row r="32" spans="2:30" x14ac:dyDescent="0.25">
      <c r="B32" s="22" t="s">
        <v>125</v>
      </c>
      <c r="C32" s="23" t="s">
        <v>126</v>
      </c>
      <c r="D32" s="83" t="s">
        <v>286</v>
      </c>
      <c r="E32" s="83"/>
      <c r="F32" s="83"/>
      <c r="G32" s="11" t="s">
        <v>354</v>
      </c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</row>
    <row r="33" spans="2:26" x14ac:dyDescent="0.25">
      <c r="B33" s="22" t="s">
        <v>127</v>
      </c>
      <c r="C33" s="23" t="s">
        <v>128</v>
      </c>
      <c r="D33" s="83" t="s">
        <v>286</v>
      </c>
      <c r="E33" s="83"/>
      <c r="F33" s="83"/>
      <c r="G33" s="11" t="s">
        <v>354</v>
      </c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4"/>
    </row>
    <row r="34" spans="2:26" x14ac:dyDescent="0.25">
      <c r="B34" s="22" t="s">
        <v>109</v>
      </c>
      <c r="C34" s="23" t="s">
        <v>110</v>
      </c>
      <c r="D34" s="83" t="s">
        <v>287</v>
      </c>
      <c r="E34" s="83"/>
      <c r="F34" s="83"/>
      <c r="G34" s="11"/>
      <c r="H34" s="11"/>
      <c r="I34" s="11"/>
      <c r="J34" s="11"/>
      <c r="K34" s="11"/>
      <c r="L34" s="1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84"/>
    </row>
    <row r="35" spans="2:26" x14ac:dyDescent="0.25">
      <c r="B35" s="22" t="s">
        <v>111</v>
      </c>
      <c r="C35" s="23" t="s">
        <v>112</v>
      </c>
      <c r="D35" s="83" t="s">
        <v>287</v>
      </c>
      <c r="E35" s="83"/>
      <c r="F35" s="83"/>
      <c r="G35" s="11"/>
      <c r="H35" s="11"/>
      <c r="I35" s="11"/>
      <c r="J35" s="11"/>
      <c r="K35" s="11"/>
      <c r="L35" s="1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84"/>
    </row>
    <row r="36" spans="2:26" x14ac:dyDescent="0.25">
      <c r="B36" s="22" t="s">
        <v>113</v>
      </c>
      <c r="C36" s="23" t="s">
        <v>114</v>
      </c>
      <c r="D36" s="83" t="s">
        <v>287</v>
      </c>
      <c r="E36" s="83"/>
      <c r="F36" s="83"/>
      <c r="G36" s="11"/>
      <c r="H36" s="11"/>
      <c r="I36" s="11"/>
      <c r="J36" s="11"/>
      <c r="K36" s="11"/>
      <c r="L36" s="1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84"/>
    </row>
    <row r="37" spans="2:26" x14ac:dyDescent="0.25">
      <c r="B37" s="22" t="s">
        <v>115</v>
      </c>
      <c r="C37" s="23" t="s">
        <v>116</v>
      </c>
      <c r="D37" s="83" t="s">
        <v>287</v>
      </c>
      <c r="E37" s="83"/>
      <c r="F37" s="83"/>
      <c r="G37" s="11"/>
      <c r="H37" s="11"/>
      <c r="I37" s="11"/>
      <c r="J37" s="11"/>
      <c r="K37" s="11"/>
      <c r="L37" s="1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84"/>
    </row>
    <row r="38" spans="2:26" x14ac:dyDescent="0.25">
      <c r="B38" s="22" t="s">
        <v>117</v>
      </c>
      <c r="C38" s="23" t="s">
        <v>118</v>
      </c>
      <c r="D38" s="83" t="s">
        <v>287</v>
      </c>
      <c r="E38" s="83"/>
      <c r="F38" s="83"/>
      <c r="G38" s="11"/>
      <c r="H38" s="11"/>
      <c r="I38" s="11"/>
      <c r="J38" s="11"/>
      <c r="K38" s="11"/>
      <c r="L38" s="1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84"/>
    </row>
    <row r="39" spans="2:26" x14ac:dyDescent="0.25">
      <c r="B39" s="22" t="s">
        <v>119</v>
      </c>
      <c r="C39" s="23" t="s">
        <v>120</v>
      </c>
      <c r="D39" s="83" t="s">
        <v>287</v>
      </c>
      <c r="E39" s="83"/>
      <c r="F39" s="83"/>
      <c r="G39" s="11"/>
      <c r="H39" s="11"/>
      <c r="I39" s="11"/>
      <c r="J39" s="11"/>
      <c r="K39" s="11"/>
      <c r="L39" s="1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84"/>
    </row>
    <row r="40" spans="2:26" x14ac:dyDescent="0.25">
      <c r="B40" s="22" t="s">
        <v>121</v>
      </c>
      <c r="C40" s="23" t="s">
        <v>122</v>
      </c>
      <c r="D40" s="83" t="s">
        <v>287</v>
      </c>
      <c r="E40" s="83"/>
      <c r="F40" s="83"/>
      <c r="G40" s="11"/>
      <c r="H40" s="11"/>
      <c r="I40" s="11"/>
      <c r="J40" s="11"/>
      <c r="K40" s="11"/>
      <c r="L40" s="1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84"/>
    </row>
    <row r="41" spans="2:26" x14ac:dyDescent="0.25">
      <c r="B41" s="22" t="s">
        <v>123</v>
      </c>
      <c r="C41" s="23" t="s">
        <v>124</v>
      </c>
      <c r="D41" s="83" t="s">
        <v>287</v>
      </c>
      <c r="E41" s="83"/>
      <c r="F41" s="83"/>
      <c r="G41" s="11"/>
      <c r="H41" s="11"/>
      <c r="I41" s="11"/>
      <c r="J41" s="11"/>
      <c r="K41" s="11"/>
      <c r="L41" s="1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84"/>
    </row>
    <row r="42" spans="2:26" x14ac:dyDescent="0.25">
      <c r="B42" s="22" t="s">
        <v>125</v>
      </c>
      <c r="C42" s="23" t="s">
        <v>126</v>
      </c>
      <c r="D42" s="83" t="s">
        <v>287</v>
      </c>
      <c r="E42" s="83"/>
      <c r="F42" s="83"/>
      <c r="G42" s="11"/>
      <c r="H42" s="11"/>
      <c r="I42" s="11"/>
      <c r="J42" s="11"/>
      <c r="K42" s="11"/>
      <c r="L42" s="1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84"/>
    </row>
    <row r="43" spans="2:26" x14ac:dyDescent="0.25">
      <c r="B43" s="22" t="s">
        <v>127</v>
      </c>
      <c r="C43" s="23" t="s">
        <v>128</v>
      </c>
      <c r="D43" s="83" t="s">
        <v>287</v>
      </c>
      <c r="E43" s="83"/>
      <c r="F43" s="83"/>
      <c r="G43" s="11"/>
      <c r="H43" s="11"/>
      <c r="I43" s="11"/>
      <c r="J43" s="11"/>
      <c r="K43" s="11"/>
      <c r="L43" s="1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84"/>
    </row>
    <row r="44" spans="2:26" x14ac:dyDescent="0.25">
      <c r="B44" s="89" t="s">
        <v>43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92"/>
    </row>
    <row r="45" spans="2:26" x14ac:dyDescent="0.25">
      <c r="B45" s="89" t="s">
        <v>14</v>
      </c>
      <c r="C45" s="76" t="s">
        <v>15</v>
      </c>
      <c r="D45" s="75" t="s">
        <v>16</v>
      </c>
      <c r="E45" s="75"/>
      <c r="F45" s="75"/>
      <c r="G45" s="76" t="s">
        <v>17</v>
      </c>
      <c r="H45" s="76"/>
      <c r="I45" s="76"/>
      <c r="J45" s="76"/>
      <c r="K45" s="76"/>
      <c r="L45" s="76"/>
      <c r="M45" s="76" t="s">
        <v>18</v>
      </c>
      <c r="N45" s="76"/>
      <c r="O45" s="90" t="s">
        <v>19</v>
      </c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1"/>
    </row>
    <row r="46" spans="2:26" x14ac:dyDescent="0.25">
      <c r="B46" s="89"/>
      <c r="C46" s="76"/>
      <c r="D46" s="75"/>
      <c r="E46" s="75"/>
      <c r="F46" s="75"/>
      <c r="G46" s="16">
        <v>0</v>
      </c>
      <c r="H46" s="17">
        <v>1</v>
      </c>
      <c r="I46" s="18">
        <v>2</v>
      </c>
      <c r="J46" s="19">
        <v>3</v>
      </c>
      <c r="K46" s="20">
        <v>4</v>
      </c>
      <c r="L46" s="21">
        <v>5</v>
      </c>
      <c r="M46" s="76"/>
      <c r="N46" s="76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1"/>
    </row>
    <row r="47" spans="2:26" x14ac:dyDescent="0.25">
      <c r="B47" s="22" t="s">
        <v>288</v>
      </c>
      <c r="C47" s="23" t="s">
        <v>289</v>
      </c>
      <c r="D47" s="83" t="s">
        <v>22</v>
      </c>
      <c r="E47" s="83"/>
      <c r="F47" s="83"/>
      <c r="G47" s="26"/>
      <c r="H47" s="11"/>
      <c r="I47" s="11"/>
      <c r="J47" s="11"/>
      <c r="K47" s="11"/>
      <c r="L47" s="11"/>
      <c r="M47" s="13"/>
      <c r="N47" s="13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5"/>
    </row>
    <row r="48" spans="2:26" x14ac:dyDescent="0.25">
      <c r="B48" s="22" t="s">
        <v>237</v>
      </c>
      <c r="C48" s="23" t="s">
        <v>238</v>
      </c>
      <c r="D48" s="83" t="s">
        <v>22</v>
      </c>
      <c r="E48" s="83"/>
      <c r="F48" s="83"/>
      <c r="G48" s="26"/>
      <c r="H48" s="11"/>
      <c r="I48" s="11"/>
      <c r="J48" s="11"/>
      <c r="K48" s="11"/>
      <c r="L48" s="11"/>
      <c r="M48" s="13"/>
      <c r="N48" s="13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5"/>
    </row>
    <row r="49" spans="2:26" x14ac:dyDescent="0.25">
      <c r="B49" s="22" t="s">
        <v>290</v>
      </c>
      <c r="C49" s="23" t="s">
        <v>291</v>
      </c>
      <c r="D49" s="83" t="s">
        <v>22</v>
      </c>
      <c r="E49" s="83"/>
      <c r="F49" s="83"/>
      <c r="G49" s="26"/>
      <c r="H49" s="11"/>
      <c r="I49" s="11"/>
      <c r="J49" s="11"/>
      <c r="K49" s="11"/>
      <c r="L49" s="11"/>
      <c r="M49" s="13"/>
      <c r="N49" s="13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5"/>
    </row>
    <row r="50" spans="2:26" x14ac:dyDescent="0.25">
      <c r="B50" s="22" t="s">
        <v>239</v>
      </c>
      <c r="C50" s="23" t="s">
        <v>240</v>
      </c>
      <c r="D50" s="83" t="s">
        <v>22</v>
      </c>
      <c r="E50" s="83"/>
      <c r="F50" s="83"/>
      <c r="G50" s="26"/>
      <c r="H50" s="11"/>
      <c r="I50" s="11"/>
      <c r="J50" s="11"/>
      <c r="K50" s="11"/>
      <c r="L50" s="11"/>
      <c r="M50" s="13"/>
      <c r="N50" s="13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5"/>
    </row>
    <row r="51" spans="2:26" x14ac:dyDescent="0.25">
      <c r="B51" s="22" t="s">
        <v>292</v>
      </c>
      <c r="C51" s="23" t="s">
        <v>293</v>
      </c>
      <c r="D51" s="83" t="s">
        <v>22</v>
      </c>
      <c r="E51" s="83"/>
      <c r="F51" s="83"/>
      <c r="G51" s="26"/>
      <c r="H51" s="11"/>
      <c r="I51" s="11"/>
      <c r="J51" s="11"/>
      <c r="K51" s="11"/>
      <c r="L51" s="11"/>
      <c r="M51" s="13"/>
      <c r="N51" s="13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5"/>
    </row>
    <row r="52" spans="2:26" x14ac:dyDescent="0.25">
      <c r="B52" s="22" t="s">
        <v>294</v>
      </c>
      <c r="C52" s="23" t="s">
        <v>295</v>
      </c>
      <c r="D52" s="83" t="s">
        <v>22</v>
      </c>
      <c r="E52" s="83"/>
      <c r="F52" s="83"/>
      <c r="G52" s="26"/>
      <c r="H52" s="11"/>
      <c r="I52" s="11"/>
      <c r="J52" s="11"/>
      <c r="K52" s="11"/>
      <c r="L52" s="11"/>
      <c r="M52" s="13"/>
      <c r="N52" s="13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5"/>
    </row>
    <row r="53" spans="2:26" x14ac:dyDescent="0.25">
      <c r="B53" s="22" t="s">
        <v>296</v>
      </c>
      <c r="C53" s="23" t="s">
        <v>297</v>
      </c>
      <c r="D53" s="83" t="s">
        <v>22</v>
      </c>
      <c r="E53" s="83"/>
      <c r="F53" s="83"/>
      <c r="G53" s="26"/>
      <c r="H53" s="11"/>
      <c r="I53" s="11"/>
      <c r="J53" s="11"/>
      <c r="K53" s="11"/>
      <c r="L53" s="11"/>
      <c r="M53" s="13"/>
      <c r="N53" s="13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5"/>
    </row>
    <row r="54" spans="2:26" x14ac:dyDescent="0.25">
      <c r="B54" s="22" t="s">
        <v>243</v>
      </c>
      <c r="C54" s="23" t="s">
        <v>244</v>
      </c>
      <c r="D54" s="83" t="s">
        <v>22</v>
      </c>
      <c r="E54" s="83"/>
      <c r="F54" s="83"/>
      <c r="G54" s="26"/>
      <c r="H54" s="11"/>
      <c r="I54" s="11"/>
      <c r="J54" s="11"/>
      <c r="K54" s="11"/>
      <c r="L54" s="11"/>
      <c r="M54" s="13"/>
      <c r="N54" s="13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5"/>
    </row>
    <row r="55" spans="2:26" x14ac:dyDescent="0.25">
      <c r="B55" s="22" t="s">
        <v>298</v>
      </c>
      <c r="C55" s="23" t="s">
        <v>299</v>
      </c>
      <c r="D55" s="83" t="s">
        <v>286</v>
      </c>
      <c r="E55" s="83"/>
      <c r="F55" s="83"/>
      <c r="G55" s="26"/>
      <c r="H55" s="11"/>
      <c r="I55" s="11"/>
      <c r="J55" s="11"/>
      <c r="K55" s="11"/>
      <c r="L55" s="11"/>
      <c r="M55" s="13"/>
      <c r="N55" s="13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5"/>
    </row>
    <row r="56" spans="2:26" x14ac:dyDescent="0.25">
      <c r="B56" s="22" t="s">
        <v>300</v>
      </c>
      <c r="C56" s="23" t="s">
        <v>301</v>
      </c>
      <c r="D56" s="83" t="s">
        <v>286</v>
      </c>
      <c r="E56" s="83"/>
      <c r="F56" s="83"/>
      <c r="G56" s="26"/>
      <c r="H56" s="11"/>
      <c r="I56" s="11"/>
      <c r="J56" s="11"/>
      <c r="K56" s="11"/>
      <c r="L56" s="11"/>
      <c r="M56" s="13"/>
      <c r="N56" s="13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5"/>
    </row>
    <row r="57" spans="2:26" x14ac:dyDescent="0.25">
      <c r="B57" s="22" t="s">
        <v>302</v>
      </c>
      <c r="C57" s="23" t="s">
        <v>303</v>
      </c>
      <c r="D57" s="83" t="s">
        <v>286</v>
      </c>
      <c r="E57" s="83"/>
      <c r="F57" s="83"/>
      <c r="G57" s="26"/>
      <c r="H57" s="11"/>
      <c r="I57" s="11"/>
      <c r="J57" s="11"/>
      <c r="K57" s="11"/>
      <c r="L57" s="11"/>
      <c r="M57" s="13"/>
      <c r="N57" s="13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5"/>
    </row>
    <row r="58" spans="2:26" x14ac:dyDescent="0.25">
      <c r="B58" s="22" t="s">
        <v>304</v>
      </c>
      <c r="C58" s="23" t="s">
        <v>305</v>
      </c>
      <c r="D58" s="83" t="s">
        <v>286</v>
      </c>
      <c r="E58" s="83"/>
      <c r="F58" s="83"/>
      <c r="G58" s="26"/>
      <c r="H58" s="11"/>
      <c r="I58" s="11"/>
      <c r="J58" s="11"/>
      <c r="K58" s="11"/>
      <c r="L58" s="11"/>
      <c r="M58" s="13"/>
      <c r="N58" s="13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5"/>
    </row>
    <row r="59" spans="2:26" x14ac:dyDescent="0.25">
      <c r="B59" s="22" t="s">
        <v>144</v>
      </c>
      <c r="C59" s="23" t="s">
        <v>145</v>
      </c>
      <c r="D59" s="83" t="s">
        <v>286</v>
      </c>
      <c r="E59" s="83"/>
      <c r="F59" s="83"/>
      <c r="G59" s="26"/>
      <c r="H59" s="11"/>
      <c r="I59" s="11"/>
      <c r="J59" s="11"/>
      <c r="K59" s="11"/>
      <c r="L59" s="11"/>
      <c r="M59" s="13"/>
      <c r="N59" s="13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5"/>
    </row>
    <row r="60" spans="2:26" x14ac:dyDescent="0.25">
      <c r="B60" s="22" t="s">
        <v>306</v>
      </c>
      <c r="C60" s="23" t="s">
        <v>307</v>
      </c>
      <c r="D60" s="83" t="s">
        <v>287</v>
      </c>
      <c r="E60" s="83"/>
      <c r="F60" s="83"/>
      <c r="G60" s="26"/>
      <c r="H60" s="11"/>
      <c r="I60" s="11"/>
      <c r="J60" s="11"/>
      <c r="K60" s="11"/>
      <c r="L60" s="11"/>
      <c r="M60" s="13"/>
      <c r="N60" s="13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5"/>
    </row>
    <row r="61" spans="2:26" x14ac:dyDescent="0.25">
      <c r="B61" s="22" t="s">
        <v>300</v>
      </c>
      <c r="C61" s="23" t="s">
        <v>301</v>
      </c>
      <c r="D61" s="83" t="s">
        <v>287</v>
      </c>
      <c r="E61" s="83"/>
      <c r="F61" s="83"/>
      <c r="G61" s="26" t="s">
        <v>354</v>
      </c>
      <c r="H61" s="11"/>
      <c r="I61" s="11"/>
      <c r="J61" s="11"/>
      <c r="K61" s="11"/>
      <c r="L61" s="11"/>
      <c r="M61" s="13"/>
      <c r="N61" s="13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5"/>
    </row>
    <row r="62" spans="2:26" x14ac:dyDescent="0.25">
      <c r="B62" s="22" t="s">
        <v>302</v>
      </c>
      <c r="C62" s="23" t="s">
        <v>303</v>
      </c>
      <c r="D62" s="83" t="s">
        <v>287</v>
      </c>
      <c r="E62" s="83"/>
      <c r="F62" s="83"/>
      <c r="G62" s="26" t="s">
        <v>354</v>
      </c>
      <c r="H62" s="11"/>
      <c r="I62" s="11"/>
      <c r="J62" s="11"/>
      <c r="K62" s="11"/>
      <c r="L62" s="11"/>
      <c r="M62" s="13"/>
      <c r="N62" s="13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5"/>
    </row>
    <row r="63" spans="2:26" x14ac:dyDescent="0.25">
      <c r="B63" s="22" t="s">
        <v>304</v>
      </c>
      <c r="C63" s="23" t="s">
        <v>305</v>
      </c>
      <c r="D63" s="83" t="s">
        <v>287</v>
      </c>
      <c r="E63" s="83"/>
      <c r="F63" s="83"/>
      <c r="G63" s="26" t="s">
        <v>354</v>
      </c>
      <c r="H63" s="11"/>
      <c r="I63" s="11"/>
      <c r="J63" s="11"/>
      <c r="K63" s="11"/>
      <c r="L63" s="11"/>
      <c r="M63" s="13"/>
      <c r="N63" s="13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5"/>
    </row>
    <row r="64" spans="2:26" x14ac:dyDescent="0.25">
      <c r="B64" s="22" t="s">
        <v>144</v>
      </c>
      <c r="C64" s="23" t="s">
        <v>145</v>
      </c>
      <c r="D64" s="83" t="s">
        <v>287</v>
      </c>
      <c r="E64" s="83"/>
      <c r="F64" s="83"/>
      <c r="G64" s="26" t="s">
        <v>354</v>
      </c>
      <c r="H64" s="11"/>
      <c r="I64" s="11"/>
      <c r="J64" s="11"/>
      <c r="K64" s="11"/>
      <c r="L64" s="11"/>
      <c r="M64" s="13"/>
      <c r="N64" s="13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5"/>
    </row>
    <row r="65" spans="2:26" x14ac:dyDescent="0.25">
      <c r="B65" s="89" t="s">
        <v>64</v>
      </c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92"/>
    </row>
    <row r="66" spans="2:26" x14ac:dyDescent="0.25">
      <c r="B66" s="89" t="s">
        <v>14</v>
      </c>
      <c r="C66" s="76" t="s">
        <v>15</v>
      </c>
      <c r="D66" s="75" t="s">
        <v>16</v>
      </c>
      <c r="E66" s="75"/>
      <c r="F66" s="75"/>
      <c r="G66" s="76" t="s">
        <v>17</v>
      </c>
      <c r="H66" s="76"/>
      <c r="I66" s="76"/>
      <c r="J66" s="76"/>
      <c r="K66" s="76"/>
      <c r="L66" s="76"/>
      <c r="M66" s="76" t="s">
        <v>18</v>
      </c>
      <c r="N66" s="76"/>
      <c r="O66" s="90" t="s">
        <v>19</v>
      </c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1"/>
    </row>
    <row r="67" spans="2:26" x14ac:dyDescent="0.25">
      <c r="B67" s="89"/>
      <c r="C67" s="76"/>
      <c r="D67" s="75"/>
      <c r="E67" s="75"/>
      <c r="F67" s="75"/>
      <c r="G67" s="16">
        <v>0</v>
      </c>
      <c r="H67" s="17">
        <v>1</v>
      </c>
      <c r="I67" s="18">
        <v>2</v>
      </c>
      <c r="J67" s="19">
        <v>3</v>
      </c>
      <c r="K67" s="20">
        <v>4</v>
      </c>
      <c r="L67" s="21">
        <v>5</v>
      </c>
      <c r="M67" s="76"/>
      <c r="N67" s="76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1"/>
    </row>
    <row r="68" spans="2:26" ht="28.95" customHeight="1" x14ac:dyDescent="0.25">
      <c r="B68" s="22" t="s">
        <v>69</v>
      </c>
      <c r="C68" s="23" t="s">
        <v>308</v>
      </c>
      <c r="D68" s="83" t="s">
        <v>22</v>
      </c>
      <c r="E68" s="83"/>
      <c r="F68" s="83"/>
      <c r="G68" s="11"/>
      <c r="H68" s="11"/>
      <c r="I68" s="11"/>
      <c r="J68" s="11"/>
      <c r="K68" s="11"/>
      <c r="L68" s="1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84"/>
    </row>
    <row r="69" spans="2:26" x14ac:dyDescent="0.25">
      <c r="B69" s="22" t="s">
        <v>71</v>
      </c>
      <c r="C69" s="23" t="s">
        <v>308</v>
      </c>
      <c r="D69" s="83" t="s">
        <v>36</v>
      </c>
      <c r="E69" s="83" t="s">
        <v>22</v>
      </c>
      <c r="F69" s="83" t="s">
        <v>22</v>
      </c>
      <c r="G69" s="26" t="s">
        <v>361</v>
      </c>
      <c r="H69" s="11"/>
      <c r="I69" s="11"/>
      <c r="J69" s="11"/>
      <c r="K69" s="11"/>
      <c r="L69" s="1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84"/>
    </row>
    <row r="70" spans="2:26" ht="12" customHeight="1" thickBot="1" x14ac:dyDescent="0.3">
      <c r="B70" s="27" t="s">
        <v>65</v>
      </c>
      <c r="C70" s="38" t="s">
        <v>308</v>
      </c>
      <c r="D70" s="93" t="s">
        <v>286</v>
      </c>
      <c r="E70" s="93" t="s">
        <v>286</v>
      </c>
      <c r="F70" s="93" t="s">
        <v>286</v>
      </c>
      <c r="G70" s="28"/>
      <c r="H70" s="29"/>
      <c r="I70" s="29"/>
      <c r="J70" s="29"/>
      <c r="K70" s="29"/>
      <c r="L70" s="29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5"/>
    </row>
  </sheetData>
  <mergeCells count="137"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O38:Z38"/>
    <mergeCell ref="D39:F39"/>
    <mergeCell ref="M39:N39"/>
    <mergeCell ref="O39:Z39"/>
    <mergeCell ref="D61:F61"/>
    <mergeCell ref="D62:F62"/>
    <mergeCell ref="D63:F63"/>
    <mergeCell ref="M43:N43"/>
    <mergeCell ref="O43:Z43"/>
    <mergeCell ref="D47:F47"/>
    <mergeCell ref="D48:F48"/>
    <mergeCell ref="D40:F40"/>
    <mergeCell ref="M40:N40"/>
    <mergeCell ref="O40:Z40"/>
    <mergeCell ref="D41:F41"/>
    <mergeCell ref="M41:N41"/>
    <mergeCell ref="O41:Z41"/>
    <mergeCell ref="D64:F64"/>
    <mergeCell ref="D55:F55"/>
    <mergeCell ref="D56:F56"/>
    <mergeCell ref="D57:F57"/>
    <mergeCell ref="D58:F58"/>
    <mergeCell ref="D59:F59"/>
    <mergeCell ref="D60:F60"/>
    <mergeCell ref="D38:F38"/>
    <mergeCell ref="M38:N38"/>
  </mergeCells>
  <pageMargins left="0.7" right="0.7" top="0.75" bottom="0.75" header="0.3" footer="0.3"/>
  <pageSetup scale="6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topLeftCell="D14" zoomScaleNormal="100" workbookViewId="0">
      <selection activeCell="AA33" sqref="AA33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13.109375" style="4" customWidth="1"/>
    <col min="7" max="13" width="2.6640625" style="4" customWidth="1"/>
    <col min="14" max="14" width="3.6640625" style="4" customWidth="1"/>
    <col min="15" max="25" width="2.6640625" style="4" customWidth="1"/>
    <col min="26" max="26" width="4.5546875" style="4" customWidth="1"/>
    <col min="27" max="29" width="2.6640625" style="4" customWidth="1"/>
    <col min="30" max="16384" width="11.44140625" style="4"/>
  </cols>
  <sheetData>
    <row r="1" spans="2:26" ht="12.6" thickBot="1" x14ac:dyDescent="0.3">
      <c r="B1" s="58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66"/>
      <c r="C2" s="67"/>
      <c r="D2" s="77" t="s">
        <v>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2:26" x14ac:dyDescent="0.25">
      <c r="B3" s="68"/>
      <c r="C3" s="69"/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9"/>
    </row>
    <row r="4" spans="2:26" x14ac:dyDescent="0.25">
      <c r="B4" s="68"/>
      <c r="C4" s="69"/>
      <c r="Z4" s="8"/>
    </row>
    <row r="5" spans="2:26" x14ac:dyDescent="0.25">
      <c r="B5" s="68"/>
      <c r="C5" s="69"/>
      <c r="D5" s="70" t="s">
        <v>2</v>
      </c>
      <c r="E5" s="70"/>
      <c r="F5" s="70"/>
      <c r="G5" s="70"/>
      <c r="H5" s="70"/>
      <c r="I5" s="70"/>
      <c r="J5" s="70"/>
      <c r="K5" s="70"/>
      <c r="Z5" s="8"/>
    </row>
    <row r="6" spans="2:26" x14ac:dyDescent="0.25">
      <c r="B6" s="68"/>
      <c r="C6" s="69"/>
      <c r="D6" s="70"/>
      <c r="E6" s="70"/>
      <c r="F6" s="70"/>
      <c r="G6" s="70"/>
      <c r="H6" s="70"/>
      <c r="I6" s="70"/>
      <c r="J6" s="70"/>
      <c r="K6" s="70"/>
      <c r="L6" s="71">
        <f>+vigas!L6</f>
        <v>11</v>
      </c>
      <c r="M6" s="71"/>
      <c r="N6" s="71">
        <f>+vigas!N6</f>
        <v>4</v>
      </c>
      <c r="O6" s="71"/>
      <c r="P6" s="71"/>
      <c r="Q6" s="80">
        <f>+vigas!Q6</f>
        <v>2024</v>
      </c>
      <c r="R6" s="81"/>
      <c r="S6" s="82"/>
      <c r="Z6" s="8"/>
    </row>
    <row r="7" spans="2:26" ht="12.6" thickBot="1" x14ac:dyDescent="0.3">
      <c r="B7" s="9"/>
      <c r="D7" s="70"/>
      <c r="E7" s="70"/>
      <c r="F7" s="70"/>
      <c r="G7" s="70"/>
      <c r="H7" s="70"/>
      <c r="I7" s="70"/>
      <c r="J7" s="70"/>
      <c r="K7" s="70"/>
      <c r="Z7" s="8"/>
    </row>
    <row r="8" spans="2:26" ht="12.6" thickBot="1" x14ac:dyDescent="0.3">
      <c r="B8" s="72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</row>
    <row r="9" spans="2:26" x14ac:dyDescent="0.25">
      <c r="B9" s="9" t="s">
        <v>4</v>
      </c>
      <c r="C9" s="10" t="str">
        <f>+vigas!C9</f>
        <v>VIADUCTO MAGDALENA CD</v>
      </c>
      <c r="D9" s="4" t="s">
        <v>5</v>
      </c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9"/>
      <c r="H10" s="4" t="s">
        <v>6</v>
      </c>
      <c r="K10" s="85" t="s">
        <v>7</v>
      </c>
      <c r="L10" s="85"/>
      <c r="M10" s="85"/>
      <c r="N10" s="85"/>
      <c r="O10" s="85"/>
      <c r="P10" s="85"/>
      <c r="Q10" s="85"/>
      <c r="R10" s="8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+vigas!C11</f>
        <v>CONCESIONARIA VIAL UNION DEL SUR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6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113" t="s">
        <v>11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</row>
    <row r="14" spans="2:26" x14ac:dyDescent="0.25">
      <c r="B14" s="89" t="s">
        <v>309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92"/>
    </row>
    <row r="15" spans="2:26" x14ac:dyDescent="0.25">
      <c r="B15" s="89" t="s">
        <v>13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x14ac:dyDescent="0.25">
      <c r="B16" s="89" t="s">
        <v>14</v>
      </c>
      <c r="C16" s="76" t="s">
        <v>15</v>
      </c>
      <c r="D16" s="76" t="s">
        <v>16</v>
      </c>
      <c r="E16" s="76"/>
      <c r="F16" s="76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6"/>
      <c r="E17" s="76"/>
      <c r="F17" s="76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x14ac:dyDescent="0.25">
      <c r="B18" s="22" t="s">
        <v>23</v>
      </c>
      <c r="C18" s="23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x14ac:dyDescent="0.25">
      <c r="B19" s="22" t="s">
        <v>135</v>
      </c>
      <c r="C19" s="23" t="s">
        <v>136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x14ac:dyDescent="0.25">
      <c r="B20" s="22" t="s">
        <v>204</v>
      </c>
      <c r="C20" s="23" t="s">
        <v>206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x14ac:dyDescent="0.25">
      <c r="B21" s="22" t="s">
        <v>207</v>
      </c>
      <c r="C21" s="23" t="s">
        <v>208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x14ac:dyDescent="0.25">
      <c r="B22" s="22" t="s">
        <v>137</v>
      </c>
      <c r="C22" s="23" t="s">
        <v>138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x14ac:dyDescent="0.25">
      <c r="B23" s="22" t="s">
        <v>310</v>
      </c>
      <c r="C23" s="23" t="s">
        <v>311</v>
      </c>
      <c r="D23" s="83" t="s">
        <v>36</v>
      </c>
      <c r="E23" s="83"/>
      <c r="F23" s="83"/>
      <c r="G23" s="11" t="s">
        <v>354</v>
      </c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x14ac:dyDescent="0.25">
      <c r="B24" s="22" t="s">
        <v>109</v>
      </c>
      <c r="C24" s="23" t="s">
        <v>110</v>
      </c>
      <c r="D24" s="83" t="s">
        <v>36</v>
      </c>
      <c r="E24" s="83"/>
      <c r="F24" s="83"/>
      <c r="G24" s="11" t="s">
        <v>354</v>
      </c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x14ac:dyDescent="0.25">
      <c r="B25" s="22" t="s">
        <v>111</v>
      </c>
      <c r="C25" s="23" t="s">
        <v>112</v>
      </c>
      <c r="D25" s="83" t="s">
        <v>36</v>
      </c>
      <c r="E25" s="83"/>
      <c r="F25" s="83"/>
      <c r="G25" s="11" t="s">
        <v>354</v>
      </c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x14ac:dyDescent="0.25">
      <c r="B26" s="22" t="s">
        <v>113</v>
      </c>
      <c r="C26" s="23" t="s">
        <v>114</v>
      </c>
      <c r="D26" s="83" t="s">
        <v>36</v>
      </c>
      <c r="E26" s="83"/>
      <c r="F26" s="83"/>
      <c r="G26" s="11" t="s">
        <v>354</v>
      </c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x14ac:dyDescent="0.25">
      <c r="B27" s="22" t="s">
        <v>115</v>
      </c>
      <c r="C27" s="23" t="s">
        <v>116</v>
      </c>
      <c r="D27" s="83" t="s">
        <v>36</v>
      </c>
      <c r="E27" s="83"/>
      <c r="F27" s="83"/>
      <c r="G27" s="11" t="s">
        <v>354</v>
      </c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x14ac:dyDescent="0.25">
      <c r="B28" s="22" t="s">
        <v>117</v>
      </c>
      <c r="C28" s="23" t="s">
        <v>118</v>
      </c>
      <c r="D28" s="83" t="s">
        <v>36</v>
      </c>
      <c r="E28" s="83"/>
      <c r="F28" s="83"/>
      <c r="G28" s="11" t="s">
        <v>354</v>
      </c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</row>
    <row r="29" spans="2:26" x14ac:dyDescent="0.25">
      <c r="B29" s="22" t="s">
        <v>119</v>
      </c>
      <c r="C29" s="23" t="s">
        <v>120</v>
      </c>
      <c r="D29" s="83" t="s">
        <v>36</v>
      </c>
      <c r="E29" s="83"/>
      <c r="F29" s="83"/>
      <c r="G29" s="11" t="s">
        <v>354</v>
      </c>
      <c r="H29" s="11"/>
      <c r="I29" s="11"/>
      <c r="J29" s="11"/>
      <c r="K29" s="11"/>
      <c r="L29" s="1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84"/>
    </row>
    <row r="30" spans="2:26" x14ac:dyDescent="0.25">
      <c r="B30" s="22" t="s">
        <v>121</v>
      </c>
      <c r="C30" s="23" t="s">
        <v>122</v>
      </c>
      <c r="D30" s="83" t="s">
        <v>36</v>
      </c>
      <c r="E30" s="83"/>
      <c r="F30" s="83"/>
      <c r="G30" s="11" t="s">
        <v>354</v>
      </c>
      <c r="H30" s="11"/>
      <c r="I30" s="11"/>
      <c r="J30" s="11"/>
      <c r="K30" s="11"/>
      <c r="L30" s="1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84"/>
    </row>
    <row r="31" spans="2:26" x14ac:dyDescent="0.25">
      <c r="B31" s="22" t="s">
        <v>123</v>
      </c>
      <c r="C31" s="23" t="s">
        <v>124</v>
      </c>
      <c r="D31" s="83" t="s">
        <v>36</v>
      </c>
      <c r="E31" s="83"/>
      <c r="F31" s="83"/>
      <c r="G31" s="11" t="s">
        <v>354</v>
      </c>
      <c r="H31" s="11"/>
      <c r="I31" s="11"/>
      <c r="J31" s="11"/>
      <c r="K31" s="11"/>
      <c r="L31" s="1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84"/>
    </row>
    <row r="32" spans="2:26" x14ac:dyDescent="0.25">
      <c r="B32" s="22" t="s">
        <v>125</v>
      </c>
      <c r="C32" s="23" t="s">
        <v>126</v>
      </c>
      <c r="D32" s="83" t="s">
        <v>36</v>
      </c>
      <c r="E32" s="83"/>
      <c r="F32" s="83"/>
      <c r="G32" s="11" t="s">
        <v>354</v>
      </c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</row>
    <row r="33" spans="2:26" x14ac:dyDescent="0.25">
      <c r="B33" s="22" t="s">
        <v>127</v>
      </c>
      <c r="C33" s="23" t="s">
        <v>128</v>
      </c>
      <c r="D33" s="83" t="s">
        <v>36</v>
      </c>
      <c r="E33" s="83"/>
      <c r="F33" s="83"/>
      <c r="G33" s="11" t="s">
        <v>354</v>
      </c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4"/>
    </row>
    <row r="34" spans="2:26" x14ac:dyDescent="0.25">
      <c r="B34" s="89" t="s">
        <v>43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92"/>
    </row>
    <row r="35" spans="2:26" x14ac:dyDescent="0.25">
      <c r="B35" s="89" t="s">
        <v>14</v>
      </c>
      <c r="C35" s="76" t="s">
        <v>15</v>
      </c>
      <c r="D35" s="75" t="s">
        <v>16</v>
      </c>
      <c r="E35" s="75"/>
      <c r="F35" s="75"/>
      <c r="G35" s="76" t="s">
        <v>17</v>
      </c>
      <c r="H35" s="76"/>
      <c r="I35" s="76"/>
      <c r="J35" s="76"/>
      <c r="K35" s="76"/>
      <c r="L35" s="76"/>
      <c r="M35" s="76" t="s">
        <v>18</v>
      </c>
      <c r="N35" s="76"/>
      <c r="O35" s="90" t="s">
        <v>19</v>
      </c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1"/>
    </row>
    <row r="36" spans="2:26" x14ac:dyDescent="0.25">
      <c r="B36" s="89"/>
      <c r="C36" s="76"/>
      <c r="D36" s="75"/>
      <c r="E36" s="75"/>
      <c r="F36" s="75"/>
      <c r="G36" s="16">
        <v>0</v>
      </c>
      <c r="H36" s="17">
        <v>1</v>
      </c>
      <c r="I36" s="18">
        <v>2</v>
      </c>
      <c r="J36" s="19">
        <v>3</v>
      </c>
      <c r="K36" s="20">
        <v>4</v>
      </c>
      <c r="L36" s="21">
        <v>5</v>
      </c>
      <c r="M36" s="76"/>
      <c r="N36" s="76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1"/>
    </row>
    <row r="37" spans="2:26" x14ac:dyDescent="0.25">
      <c r="B37" s="22" t="s">
        <v>312</v>
      </c>
      <c r="C37" s="23" t="s">
        <v>313</v>
      </c>
      <c r="D37" s="83" t="s">
        <v>22</v>
      </c>
      <c r="E37" s="83"/>
      <c r="F37" s="83"/>
      <c r="G37" s="26"/>
      <c r="H37" s="11"/>
      <c r="I37" s="11"/>
      <c r="J37" s="11"/>
      <c r="K37" s="11"/>
      <c r="L37" s="1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84"/>
    </row>
    <row r="38" spans="2:26" x14ac:dyDescent="0.25">
      <c r="B38" s="22" t="s">
        <v>314</v>
      </c>
      <c r="C38" s="23" t="s">
        <v>315</v>
      </c>
      <c r="D38" s="83" t="s">
        <v>36</v>
      </c>
      <c r="E38" s="83"/>
      <c r="F38" s="83"/>
      <c r="G38" s="26" t="s">
        <v>354</v>
      </c>
      <c r="H38" s="11"/>
      <c r="I38" s="11"/>
      <c r="J38" s="11"/>
      <c r="K38" s="11"/>
      <c r="L38" s="1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84"/>
    </row>
    <row r="39" spans="2:26" ht="12.6" thickBot="1" x14ac:dyDescent="0.3">
      <c r="B39" s="27" t="s">
        <v>144</v>
      </c>
      <c r="C39" s="38" t="s">
        <v>145</v>
      </c>
      <c r="D39" s="93" t="s">
        <v>36</v>
      </c>
      <c r="E39" s="93"/>
      <c r="F39" s="93"/>
      <c r="G39" s="28" t="s">
        <v>354</v>
      </c>
      <c r="H39" s="29"/>
      <c r="I39" s="29"/>
      <c r="J39" s="29"/>
      <c r="K39" s="29"/>
      <c r="L39" s="29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5"/>
    </row>
  </sheetData>
  <mergeCells count="82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M18:N18"/>
    <mergeCell ref="O18:Z18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28:F28"/>
    <mergeCell ref="M28:N28"/>
    <mergeCell ref="O28:Z28"/>
    <mergeCell ref="D29:F29"/>
    <mergeCell ref="M29:N29"/>
    <mergeCell ref="O29:Z29"/>
    <mergeCell ref="D30:F30"/>
    <mergeCell ref="M30:N30"/>
    <mergeCell ref="O30:Z30"/>
    <mergeCell ref="D31:F31"/>
    <mergeCell ref="M31:N31"/>
    <mergeCell ref="O31:Z31"/>
    <mergeCell ref="M37:N37"/>
    <mergeCell ref="O37:Z37"/>
    <mergeCell ref="D32:F32"/>
    <mergeCell ref="M32:N32"/>
    <mergeCell ref="O32:Z32"/>
    <mergeCell ref="D33:F33"/>
    <mergeCell ref="M33:N33"/>
    <mergeCell ref="O33:Z33"/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</mergeCells>
  <pageMargins left="0.7" right="0.7" top="0.75" bottom="0.75" header="0.3" footer="0.3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topLeftCell="A10" zoomScale="70" zoomScaleNormal="70" workbookViewId="0">
      <selection activeCell="O21" sqref="O21:Z21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13" width="2.6640625" style="4" customWidth="1"/>
    <col min="14" max="14" width="3.6640625" style="4" customWidth="1"/>
    <col min="15" max="25" width="2.6640625" style="4" customWidth="1"/>
    <col min="26" max="26" width="4.6640625" style="4" customWidth="1"/>
    <col min="27" max="29" width="2.6640625" style="4" customWidth="1"/>
    <col min="30" max="16384" width="11.44140625" style="4"/>
  </cols>
  <sheetData>
    <row r="1" spans="2:26" ht="12.6" thickBot="1" x14ac:dyDescent="0.3"/>
    <row r="2" spans="2:26" ht="15" customHeight="1" x14ac:dyDescent="0.25">
      <c r="B2" s="66"/>
      <c r="C2" s="67"/>
      <c r="D2" s="77" t="s">
        <v>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2:26" x14ac:dyDescent="0.25">
      <c r="B3" s="68"/>
      <c r="C3" s="69"/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9"/>
    </row>
    <row r="4" spans="2:26" x14ac:dyDescent="0.25">
      <c r="B4" s="68"/>
      <c r="C4" s="69"/>
      <c r="Z4" s="8"/>
    </row>
    <row r="5" spans="2:26" x14ac:dyDescent="0.25">
      <c r="B5" s="68"/>
      <c r="C5" s="69"/>
      <c r="D5" s="70" t="s">
        <v>2</v>
      </c>
      <c r="E5" s="70"/>
      <c r="F5" s="70"/>
      <c r="G5" s="70"/>
      <c r="H5" s="70"/>
      <c r="I5" s="70"/>
      <c r="J5" s="70"/>
      <c r="K5" s="70"/>
      <c r="Z5" s="8"/>
    </row>
    <row r="6" spans="2:26" x14ac:dyDescent="0.25">
      <c r="B6" s="68"/>
      <c r="C6" s="69"/>
      <c r="D6" s="70"/>
      <c r="E6" s="70"/>
      <c r="F6" s="70"/>
      <c r="G6" s="70"/>
      <c r="H6" s="70"/>
      <c r="I6" s="70"/>
      <c r="J6" s="70"/>
      <c r="K6" s="70"/>
      <c r="L6" s="71">
        <f>+'Superficie deL TABLERO'!L6:M6</f>
        <v>11</v>
      </c>
      <c r="M6" s="71"/>
      <c r="N6" s="71">
        <f>+'Superficie deL TABLERO'!N6:P6</f>
        <v>4</v>
      </c>
      <c r="O6" s="71"/>
      <c r="P6" s="71"/>
      <c r="Q6" s="80">
        <f>+'Superficie deL TABLERO'!Q6:S6</f>
        <v>2024</v>
      </c>
      <c r="R6" s="81"/>
      <c r="S6" s="82"/>
      <c r="Z6" s="8"/>
    </row>
    <row r="7" spans="2:26" ht="12.6" thickBot="1" x14ac:dyDescent="0.3">
      <c r="B7" s="9"/>
      <c r="D7" s="70"/>
      <c r="E7" s="70"/>
      <c r="F7" s="70"/>
      <c r="G7" s="70"/>
      <c r="H7" s="70"/>
      <c r="I7" s="70"/>
      <c r="J7" s="70"/>
      <c r="K7" s="70"/>
      <c r="Z7" s="8"/>
    </row>
    <row r="8" spans="2:26" ht="12.6" thickBot="1" x14ac:dyDescent="0.3">
      <c r="B8" s="72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</row>
    <row r="9" spans="2:26" x14ac:dyDescent="0.25">
      <c r="B9" s="9" t="s">
        <v>4</v>
      </c>
      <c r="C9" s="10" t="str">
        <f>+'Superficie deL TABLERO'!C9</f>
        <v>VIADUCTO MAGDALENA CD</v>
      </c>
      <c r="D9" s="4" t="s">
        <v>5</v>
      </c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9"/>
      <c r="H10" s="4" t="s">
        <v>6</v>
      </c>
      <c r="K10" s="85" t="s">
        <v>7</v>
      </c>
      <c r="L10" s="85"/>
      <c r="M10" s="85"/>
      <c r="N10" s="85"/>
      <c r="O10" s="85"/>
      <c r="P10" s="85"/>
      <c r="Q10" s="85"/>
      <c r="R10" s="8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CONCESIONARIA VIAL UNION DEL SUR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6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6" thickBot="1" x14ac:dyDescent="0.3">
      <c r="B13" s="72" t="s">
        <v>11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</row>
    <row r="14" spans="2:26" x14ac:dyDescent="0.25">
      <c r="B14" s="86" t="s">
        <v>85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5">
      <c r="B15" s="86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8"/>
    </row>
    <row r="16" spans="2:26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x14ac:dyDescent="0.25">
      <c r="B18" s="22" t="s">
        <v>25</v>
      </c>
      <c r="C18" s="23" t="s">
        <v>26</v>
      </c>
      <c r="D18" s="83" t="s">
        <v>27</v>
      </c>
      <c r="E18" s="83"/>
      <c r="F18" s="83"/>
      <c r="G18" s="11" t="s">
        <v>354</v>
      </c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x14ac:dyDescent="0.25">
      <c r="B19" s="22" t="s">
        <v>28</v>
      </c>
      <c r="C19" s="23" t="s">
        <v>29</v>
      </c>
      <c r="D19" s="83" t="s">
        <v>27</v>
      </c>
      <c r="E19" s="83"/>
      <c r="F19" s="83"/>
      <c r="G19" s="11"/>
      <c r="H19" s="11" t="s">
        <v>354</v>
      </c>
      <c r="I19" s="11"/>
      <c r="J19" s="11"/>
      <c r="K19" s="11"/>
      <c r="L19" s="11"/>
      <c r="M19" s="71">
        <v>1</v>
      </c>
      <c r="N19" s="71"/>
      <c r="O19" s="71" t="s">
        <v>363</v>
      </c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x14ac:dyDescent="0.25">
      <c r="B20" s="22" t="s">
        <v>30</v>
      </c>
      <c r="C20" s="23" t="s">
        <v>31</v>
      </c>
      <c r="D20" s="83" t="s">
        <v>27</v>
      </c>
      <c r="E20" s="83"/>
      <c r="F20" s="83"/>
      <c r="G20" s="11" t="s">
        <v>354</v>
      </c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x14ac:dyDescent="0.25">
      <c r="B21" s="22" t="s">
        <v>32</v>
      </c>
      <c r="C21" s="23" t="s">
        <v>33</v>
      </c>
      <c r="D21" s="83" t="s">
        <v>27</v>
      </c>
      <c r="E21" s="83"/>
      <c r="F21" s="83"/>
      <c r="G21" s="11" t="s">
        <v>354</v>
      </c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x14ac:dyDescent="0.25">
      <c r="B22" s="22" t="s">
        <v>20</v>
      </c>
      <c r="C22" s="23" t="s">
        <v>21</v>
      </c>
      <c r="D22" s="83" t="s">
        <v>27</v>
      </c>
      <c r="E22" s="83"/>
      <c r="F22" s="83"/>
      <c r="G22" s="11" t="s">
        <v>354</v>
      </c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x14ac:dyDescent="0.25">
      <c r="B23" s="22" t="s">
        <v>34</v>
      </c>
      <c r="C23" s="23" t="s">
        <v>35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x14ac:dyDescent="0.25">
      <c r="B24" s="22" t="s">
        <v>37</v>
      </c>
      <c r="C24" s="23" t="s">
        <v>38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x14ac:dyDescent="0.25">
      <c r="B25" s="24" t="s">
        <v>39</v>
      </c>
      <c r="C25" s="25" t="s">
        <v>40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x14ac:dyDescent="0.25">
      <c r="B26" s="22" t="s">
        <v>41</v>
      </c>
      <c r="C26" s="23" t="s">
        <v>42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x14ac:dyDescent="0.25">
      <c r="B27" s="89" t="s">
        <v>43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92"/>
    </row>
    <row r="28" spans="2:26" x14ac:dyDescent="0.25">
      <c r="B28" s="89" t="s">
        <v>14</v>
      </c>
      <c r="C28" s="76" t="s">
        <v>15</v>
      </c>
      <c r="D28" s="75" t="s">
        <v>16</v>
      </c>
      <c r="E28" s="75"/>
      <c r="F28" s="75"/>
      <c r="G28" s="76" t="s">
        <v>17</v>
      </c>
      <c r="H28" s="76"/>
      <c r="I28" s="76"/>
      <c r="J28" s="76"/>
      <c r="K28" s="76"/>
      <c r="L28" s="76"/>
      <c r="M28" s="76" t="s">
        <v>18</v>
      </c>
      <c r="N28" s="76"/>
      <c r="O28" s="90" t="s">
        <v>19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1"/>
    </row>
    <row r="29" spans="2:26" x14ac:dyDescent="0.25">
      <c r="B29" s="89"/>
      <c r="C29" s="76"/>
      <c r="D29" s="75"/>
      <c r="E29" s="75"/>
      <c r="F29" s="75"/>
      <c r="G29" s="16">
        <v>0</v>
      </c>
      <c r="H29" s="17">
        <v>1</v>
      </c>
      <c r="I29" s="18">
        <v>2</v>
      </c>
      <c r="J29" s="19">
        <v>3</v>
      </c>
      <c r="K29" s="20">
        <v>4</v>
      </c>
      <c r="L29" s="21">
        <v>5</v>
      </c>
      <c r="M29" s="76"/>
      <c r="N29" s="76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/>
    </row>
    <row r="30" spans="2:26" x14ac:dyDescent="0.25">
      <c r="B30" s="22" t="s">
        <v>48</v>
      </c>
      <c r="C30" s="23" t="s">
        <v>49</v>
      </c>
      <c r="D30" s="83" t="s">
        <v>27</v>
      </c>
      <c r="E30" s="83"/>
      <c r="F30" s="83"/>
      <c r="G30" s="11" t="s">
        <v>354</v>
      </c>
      <c r="H30" s="11"/>
      <c r="I30" s="11"/>
      <c r="J30" s="11"/>
      <c r="K30" s="11"/>
      <c r="L30" s="1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84"/>
    </row>
    <row r="31" spans="2:26" x14ac:dyDescent="0.25">
      <c r="B31" s="22" t="s">
        <v>50</v>
      </c>
      <c r="C31" s="23" t="s">
        <v>51</v>
      </c>
      <c r="D31" s="83" t="s">
        <v>27</v>
      </c>
      <c r="E31" s="83"/>
      <c r="F31" s="83"/>
      <c r="G31" s="11" t="s">
        <v>354</v>
      </c>
      <c r="H31" s="11"/>
      <c r="I31" s="11"/>
      <c r="J31" s="11"/>
      <c r="K31" s="11"/>
      <c r="L31" s="1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84"/>
    </row>
    <row r="32" spans="2:26" x14ac:dyDescent="0.25">
      <c r="B32" s="22" t="s">
        <v>52</v>
      </c>
      <c r="C32" s="23" t="s">
        <v>53</v>
      </c>
      <c r="D32" s="83" t="s">
        <v>27</v>
      </c>
      <c r="E32" s="83"/>
      <c r="F32" s="83"/>
      <c r="G32" s="11" t="s">
        <v>354</v>
      </c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</row>
    <row r="33" spans="2:26" x14ac:dyDescent="0.25">
      <c r="B33" s="22" t="s">
        <v>54</v>
      </c>
      <c r="C33" s="23" t="s">
        <v>55</v>
      </c>
      <c r="D33" s="83" t="s">
        <v>27</v>
      </c>
      <c r="E33" s="83"/>
      <c r="F33" s="83"/>
      <c r="G33" s="11" t="s">
        <v>354</v>
      </c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4"/>
    </row>
    <row r="34" spans="2:26" x14ac:dyDescent="0.25">
      <c r="B34" s="22" t="s">
        <v>56</v>
      </c>
      <c r="C34" s="23" t="s">
        <v>57</v>
      </c>
      <c r="D34" s="83" t="s">
        <v>27</v>
      </c>
      <c r="E34" s="83"/>
      <c r="F34" s="83"/>
      <c r="G34" s="11" t="s">
        <v>354</v>
      </c>
      <c r="H34" s="11"/>
      <c r="I34" s="11"/>
      <c r="J34" s="11"/>
      <c r="K34" s="11"/>
      <c r="L34" s="1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84"/>
    </row>
    <row r="35" spans="2:26" x14ac:dyDescent="0.25">
      <c r="B35" s="22" t="s">
        <v>58</v>
      </c>
      <c r="C35" s="23" t="s">
        <v>59</v>
      </c>
      <c r="D35" s="83" t="s">
        <v>27</v>
      </c>
      <c r="E35" s="83"/>
      <c r="F35" s="83"/>
      <c r="G35" s="11" t="s">
        <v>354</v>
      </c>
      <c r="H35" s="11"/>
      <c r="I35" s="11"/>
      <c r="J35" s="11"/>
      <c r="K35" s="11"/>
      <c r="L35" s="1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84"/>
    </row>
    <row r="36" spans="2:26" x14ac:dyDescent="0.25">
      <c r="B36" s="22" t="s">
        <v>46</v>
      </c>
      <c r="C36" s="23" t="s">
        <v>47</v>
      </c>
      <c r="D36" s="83" t="s">
        <v>27</v>
      </c>
      <c r="E36" s="83"/>
      <c r="F36" s="83"/>
      <c r="G36" s="11" t="s">
        <v>354</v>
      </c>
      <c r="H36" s="11"/>
      <c r="I36" s="11"/>
      <c r="J36" s="11"/>
      <c r="K36" s="11"/>
      <c r="L36" s="1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84"/>
    </row>
    <row r="37" spans="2:26" x14ac:dyDescent="0.25">
      <c r="B37" s="22" t="s">
        <v>60</v>
      </c>
      <c r="C37" s="23" t="s">
        <v>61</v>
      </c>
      <c r="D37" s="83" t="s">
        <v>36</v>
      </c>
      <c r="E37" s="83"/>
      <c r="F37" s="83"/>
      <c r="G37" s="11"/>
      <c r="H37" s="11"/>
      <c r="I37" s="11"/>
      <c r="J37" s="11"/>
      <c r="K37" s="11"/>
      <c r="L37" s="1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84"/>
    </row>
    <row r="38" spans="2:26" x14ac:dyDescent="0.25">
      <c r="B38" s="22" t="s">
        <v>62</v>
      </c>
      <c r="C38" s="23" t="s">
        <v>63</v>
      </c>
      <c r="D38" s="83" t="s">
        <v>36</v>
      </c>
      <c r="E38" s="83"/>
      <c r="F38" s="83"/>
      <c r="G38" s="11"/>
      <c r="H38" s="11"/>
      <c r="I38" s="11"/>
      <c r="J38" s="11"/>
      <c r="K38" s="11"/>
      <c r="L38" s="1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84"/>
    </row>
    <row r="39" spans="2:26" x14ac:dyDescent="0.25">
      <c r="B39" s="89" t="s">
        <v>64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92"/>
    </row>
    <row r="40" spans="2:26" x14ac:dyDescent="0.25">
      <c r="B40" s="89" t="s">
        <v>14</v>
      </c>
      <c r="C40" s="76" t="s">
        <v>15</v>
      </c>
      <c r="D40" s="75" t="s">
        <v>16</v>
      </c>
      <c r="E40" s="75"/>
      <c r="F40" s="75"/>
      <c r="G40" s="76" t="s">
        <v>17</v>
      </c>
      <c r="H40" s="76"/>
      <c r="I40" s="76"/>
      <c r="J40" s="76"/>
      <c r="K40" s="76"/>
      <c r="L40" s="76"/>
      <c r="M40" s="76" t="s">
        <v>18</v>
      </c>
      <c r="N40" s="76"/>
      <c r="O40" s="90" t="s">
        <v>19</v>
      </c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1"/>
    </row>
    <row r="41" spans="2:26" x14ac:dyDescent="0.25">
      <c r="B41" s="89"/>
      <c r="C41" s="76"/>
      <c r="D41" s="75"/>
      <c r="E41" s="75"/>
      <c r="F41" s="75"/>
      <c r="G41" s="16">
        <v>0</v>
      </c>
      <c r="H41" s="17">
        <v>1</v>
      </c>
      <c r="I41" s="18">
        <v>2</v>
      </c>
      <c r="J41" s="19">
        <v>3</v>
      </c>
      <c r="K41" s="20">
        <v>4</v>
      </c>
      <c r="L41" s="21">
        <v>5</v>
      </c>
      <c r="M41" s="76"/>
      <c r="N41" s="76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1"/>
    </row>
    <row r="42" spans="2:26" ht="28.95" customHeight="1" x14ac:dyDescent="0.25">
      <c r="B42" s="22" t="s">
        <v>69</v>
      </c>
      <c r="C42" s="31" t="s">
        <v>70</v>
      </c>
      <c r="D42" s="83" t="s">
        <v>27</v>
      </c>
      <c r="E42" s="83"/>
      <c r="F42" s="83"/>
      <c r="G42" s="11" t="s">
        <v>354</v>
      </c>
      <c r="H42" s="11"/>
      <c r="I42" s="11"/>
      <c r="J42" s="11"/>
      <c r="K42" s="11"/>
      <c r="L42" s="1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84"/>
    </row>
    <row r="43" spans="2:26" x14ac:dyDescent="0.25">
      <c r="B43" s="22" t="s">
        <v>71</v>
      </c>
      <c r="C43" s="31" t="s">
        <v>72</v>
      </c>
      <c r="D43" s="83" t="s">
        <v>27</v>
      </c>
      <c r="E43" s="83"/>
      <c r="F43" s="83"/>
      <c r="G43" s="26" t="s">
        <v>354</v>
      </c>
      <c r="H43" s="11"/>
      <c r="I43" s="11"/>
      <c r="J43" s="11"/>
      <c r="K43" s="11"/>
      <c r="L43" s="1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84"/>
    </row>
    <row r="44" spans="2:26" ht="12" customHeight="1" x14ac:dyDescent="0.25">
      <c r="B44" s="22" t="s">
        <v>65</v>
      </c>
      <c r="C44" s="31" t="s">
        <v>66</v>
      </c>
      <c r="D44" s="83" t="s">
        <v>27</v>
      </c>
      <c r="E44" s="83"/>
      <c r="F44" s="83"/>
      <c r="G44" s="26" t="s">
        <v>354</v>
      </c>
      <c r="H44" s="11"/>
      <c r="I44" s="11"/>
      <c r="J44" s="11"/>
      <c r="K44" s="11"/>
      <c r="L44" s="1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84"/>
    </row>
    <row r="45" spans="2:26" ht="12" customHeight="1" x14ac:dyDescent="0.25">
      <c r="B45" s="22" t="s">
        <v>67</v>
      </c>
      <c r="C45" s="31" t="s">
        <v>68</v>
      </c>
      <c r="D45" s="83" t="s">
        <v>27</v>
      </c>
      <c r="E45" s="83"/>
      <c r="F45" s="83"/>
      <c r="G45" s="26" t="s">
        <v>354</v>
      </c>
      <c r="H45" s="11"/>
      <c r="I45" s="11"/>
      <c r="J45" s="11"/>
      <c r="K45" s="11"/>
      <c r="L45" s="1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84"/>
    </row>
    <row r="46" spans="2:26" ht="12" customHeight="1" x14ac:dyDescent="0.25">
      <c r="B46" s="22" t="s">
        <v>73</v>
      </c>
      <c r="C46" s="31" t="s">
        <v>74</v>
      </c>
      <c r="D46" s="83" t="s">
        <v>27</v>
      </c>
      <c r="E46" s="83"/>
      <c r="F46" s="83"/>
      <c r="G46" s="26" t="s">
        <v>354</v>
      </c>
      <c r="H46" s="11"/>
      <c r="I46" s="11"/>
      <c r="J46" s="11"/>
      <c r="K46" s="11"/>
      <c r="L46" s="1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84"/>
    </row>
    <row r="47" spans="2:26" x14ac:dyDescent="0.25">
      <c r="B47" s="22" t="s">
        <v>75</v>
      </c>
      <c r="C47" s="31" t="s">
        <v>76</v>
      </c>
      <c r="D47" s="83" t="s">
        <v>27</v>
      </c>
      <c r="E47" s="83"/>
      <c r="F47" s="83"/>
      <c r="G47" s="26" t="s">
        <v>354</v>
      </c>
      <c r="H47" s="11"/>
      <c r="I47" s="11"/>
      <c r="J47" s="11"/>
      <c r="K47" s="11"/>
      <c r="L47" s="1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84"/>
    </row>
    <row r="48" spans="2:26" ht="12" customHeight="1" x14ac:dyDescent="0.25">
      <c r="B48" s="22" t="s">
        <v>77</v>
      </c>
      <c r="C48" s="31" t="s">
        <v>78</v>
      </c>
      <c r="D48" s="83" t="s">
        <v>27</v>
      </c>
      <c r="E48" s="83"/>
      <c r="F48" s="83"/>
      <c r="G48" s="26" t="s">
        <v>354</v>
      </c>
      <c r="H48" s="11"/>
      <c r="I48" s="11"/>
      <c r="J48" s="11"/>
      <c r="K48" s="11"/>
      <c r="L48" s="1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84"/>
    </row>
    <row r="49" spans="2:26" x14ac:dyDescent="0.25">
      <c r="B49" s="22" t="s">
        <v>79</v>
      </c>
      <c r="C49" s="31" t="s">
        <v>80</v>
      </c>
      <c r="D49" s="83" t="s">
        <v>27</v>
      </c>
      <c r="E49" s="83"/>
      <c r="F49" s="83"/>
      <c r="G49" s="26" t="s">
        <v>354</v>
      </c>
      <c r="H49" s="11"/>
      <c r="I49" s="11"/>
      <c r="J49" s="11"/>
      <c r="K49" s="11"/>
      <c r="L49" s="1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84"/>
    </row>
    <row r="50" spans="2:26" x14ac:dyDescent="0.25">
      <c r="B50" s="22" t="s">
        <v>81</v>
      </c>
      <c r="C50" s="31" t="s">
        <v>82</v>
      </c>
      <c r="D50" s="83" t="s">
        <v>27</v>
      </c>
      <c r="E50" s="83"/>
      <c r="F50" s="83"/>
      <c r="G50" s="26" t="s">
        <v>354</v>
      </c>
      <c r="H50" s="11"/>
      <c r="I50" s="11"/>
      <c r="J50" s="11"/>
      <c r="K50" s="11"/>
      <c r="L50" s="1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84"/>
    </row>
    <row r="51" spans="2:26" ht="12" customHeight="1" x14ac:dyDescent="0.25">
      <c r="B51" s="22" t="s">
        <v>69</v>
      </c>
      <c r="C51" s="31" t="s">
        <v>70</v>
      </c>
      <c r="D51" s="83" t="s">
        <v>36</v>
      </c>
      <c r="E51" s="83"/>
      <c r="F51" s="83"/>
      <c r="G51" s="26"/>
      <c r="H51" s="11"/>
      <c r="I51" s="11"/>
      <c r="J51" s="11"/>
      <c r="K51" s="11"/>
      <c r="L51" s="1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84"/>
    </row>
    <row r="52" spans="2:26" x14ac:dyDescent="0.25">
      <c r="B52" s="22" t="s">
        <v>71</v>
      </c>
      <c r="C52" s="31" t="s">
        <v>72</v>
      </c>
      <c r="D52" s="83" t="s">
        <v>36</v>
      </c>
      <c r="E52" s="83"/>
      <c r="F52" s="83"/>
      <c r="G52" s="26"/>
      <c r="H52" s="11"/>
      <c r="I52" s="11"/>
      <c r="J52" s="11"/>
      <c r="K52" s="11"/>
      <c r="L52" s="1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84"/>
    </row>
    <row r="53" spans="2:26" ht="12" customHeight="1" x14ac:dyDescent="0.25">
      <c r="B53" s="22" t="s">
        <v>65</v>
      </c>
      <c r="C53" s="31" t="s">
        <v>66</v>
      </c>
      <c r="D53" s="83" t="s">
        <v>36</v>
      </c>
      <c r="E53" s="83"/>
      <c r="F53" s="83"/>
      <c r="G53" s="26"/>
      <c r="H53" s="11"/>
      <c r="I53" s="11"/>
      <c r="J53" s="11"/>
      <c r="K53" s="11"/>
      <c r="L53" s="1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84"/>
    </row>
    <row r="54" spans="2:26" ht="12" customHeight="1" x14ac:dyDescent="0.25">
      <c r="B54" s="22" t="s">
        <v>67</v>
      </c>
      <c r="C54" s="31" t="s">
        <v>68</v>
      </c>
      <c r="D54" s="83" t="s">
        <v>36</v>
      </c>
      <c r="E54" s="83"/>
      <c r="F54" s="83"/>
      <c r="G54" s="26"/>
      <c r="H54" s="11"/>
      <c r="I54" s="11"/>
      <c r="J54" s="11"/>
      <c r="K54" s="11"/>
      <c r="L54" s="1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84"/>
    </row>
    <row r="55" spans="2:26" x14ac:dyDescent="0.25">
      <c r="B55" s="22" t="s">
        <v>75</v>
      </c>
      <c r="C55" s="31" t="s">
        <v>76</v>
      </c>
      <c r="D55" s="83" t="s">
        <v>36</v>
      </c>
      <c r="E55" s="83"/>
      <c r="F55" s="83"/>
      <c r="G55" s="26"/>
      <c r="H55" s="11"/>
      <c r="I55" s="11"/>
      <c r="J55" s="11"/>
      <c r="K55" s="11"/>
      <c r="L55" s="1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84"/>
    </row>
    <row r="56" spans="2:26" x14ac:dyDescent="0.25">
      <c r="B56" s="22" t="s">
        <v>79</v>
      </c>
      <c r="C56" s="31" t="s">
        <v>80</v>
      </c>
      <c r="D56" s="83" t="s">
        <v>36</v>
      </c>
      <c r="E56" s="83"/>
      <c r="F56" s="83"/>
      <c r="G56" s="26"/>
      <c r="H56" s="11"/>
      <c r="I56" s="11"/>
      <c r="J56" s="11"/>
      <c r="K56" s="11"/>
      <c r="L56" s="1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84"/>
    </row>
    <row r="57" spans="2:26" ht="12.6" thickBot="1" x14ac:dyDescent="0.3">
      <c r="B57" s="27" t="s">
        <v>83</v>
      </c>
      <c r="C57" s="32" t="s">
        <v>84</v>
      </c>
      <c r="D57" s="93" t="s">
        <v>36</v>
      </c>
      <c r="E57" s="93"/>
      <c r="F57" s="93"/>
      <c r="G57" s="28"/>
      <c r="H57" s="29"/>
      <c r="I57" s="29"/>
      <c r="J57" s="29"/>
      <c r="K57" s="29"/>
      <c r="L57" s="29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5"/>
    </row>
  </sheetData>
  <mergeCells count="134"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</mergeCells>
  <pageMargins left="0.7" right="0.7" top="0.75" bottom="0.75" header="0.3" footer="0.3"/>
  <pageSetup scale="71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zoomScaleNormal="100" workbookViewId="0">
      <selection activeCell="U10" sqref="U10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13.109375" style="4" customWidth="1"/>
    <col min="7" max="13" width="2.6640625" style="4" customWidth="1"/>
    <col min="14" max="14" width="3.6640625" style="4" customWidth="1"/>
    <col min="15" max="25" width="2.6640625" style="4" customWidth="1"/>
    <col min="26" max="26" width="5.44140625" style="4" customWidth="1"/>
    <col min="27" max="29" width="2.6640625" style="4" customWidth="1"/>
    <col min="30" max="16384" width="11.44140625" style="4"/>
  </cols>
  <sheetData>
    <row r="1" spans="2:26" ht="12.6" thickBot="1" x14ac:dyDescent="0.3">
      <c r="B1" s="58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66"/>
      <c r="C2" s="67"/>
      <c r="D2" s="77" t="s">
        <v>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2:26" x14ac:dyDescent="0.25">
      <c r="B3" s="68"/>
      <c r="C3" s="69"/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9"/>
    </row>
    <row r="4" spans="2:26" x14ac:dyDescent="0.25">
      <c r="B4" s="68"/>
      <c r="C4" s="69"/>
      <c r="Z4" s="8"/>
    </row>
    <row r="5" spans="2:26" x14ac:dyDescent="0.25">
      <c r="B5" s="68"/>
      <c r="C5" s="69"/>
      <c r="D5" s="70" t="s">
        <v>2</v>
      </c>
      <c r="E5" s="70"/>
      <c r="F5" s="70"/>
      <c r="G5" s="70"/>
      <c r="H5" s="70"/>
      <c r="I5" s="70"/>
      <c r="J5" s="70"/>
      <c r="K5" s="70"/>
      <c r="Z5" s="8"/>
    </row>
    <row r="6" spans="2:26" x14ac:dyDescent="0.25">
      <c r="B6" s="68"/>
      <c r="C6" s="69"/>
      <c r="D6" s="70"/>
      <c r="E6" s="70"/>
      <c r="F6" s="70"/>
      <c r="G6" s="70"/>
      <c r="H6" s="70"/>
      <c r="I6" s="70"/>
      <c r="J6" s="70"/>
      <c r="K6" s="70"/>
      <c r="L6" s="71">
        <f>+Losa!L6</f>
        <v>11</v>
      </c>
      <c r="M6" s="71"/>
      <c r="N6" s="71">
        <f>+Losa!N6</f>
        <v>4</v>
      </c>
      <c r="O6" s="71"/>
      <c r="P6" s="71"/>
      <c r="Q6" s="80">
        <f>+Losa!Q6</f>
        <v>2024</v>
      </c>
      <c r="R6" s="81"/>
      <c r="S6" s="82"/>
      <c r="Z6" s="8"/>
    </row>
    <row r="7" spans="2:26" ht="12.6" thickBot="1" x14ac:dyDescent="0.3">
      <c r="B7" s="9"/>
      <c r="D7" s="70"/>
      <c r="E7" s="70"/>
      <c r="F7" s="70"/>
      <c r="G7" s="70"/>
      <c r="H7" s="70"/>
      <c r="I7" s="70"/>
      <c r="J7" s="70"/>
      <c r="K7" s="70"/>
      <c r="Z7" s="8"/>
    </row>
    <row r="8" spans="2:26" ht="12.6" thickBot="1" x14ac:dyDescent="0.3">
      <c r="B8" s="72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</row>
    <row r="9" spans="2:26" x14ac:dyDescent="0.25">
      <c r="B9" s="9" t="s">
        <v>4</v>
      </c>
      <c r="C9" s="10" t="str">
        <f>+Losa!C9</f>
        <v>VIADUCTO MAGDALENA CD</v>
      </c>
      <c r="D9" s="4" t="s">
        <v>5</v>
      </c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9"/>
      <c r="H10" s="4" t="s">
        <v>6</v>
      </c>
      <c r="K10" s="85" t="s">
        <v>7</v>
      </c>
      <c r="L10" s="85"/>
      <c r="M10" s="85"/>
      <c r="N10" s="85"/>
      <c r="O10" s="85"/>
      <c r="P10" s="85"/>
      <c r="Q10" s="85"/>
      <c r="R10" s="8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+Losa!C11</f>
        <v>CONCESIONARIA VIAL UNION DEL SUR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6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6" thickBot="1" x14ac:dyDescent="0.3">
      <c r="B13" s="113" t="s">
        <v>11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</row>
    <row r="14" spans="2:26" x14ac:dyDescent="0.25">
      <c r="B14" s="111" t="s">
        <v>316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3"/>
    </row>
    <row r="15" spans="2:26" x14ac:dyDescent="0.25">
      <c r="B15" s="89" t="s">
        <v>13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x14ac:dyDescent="0.25">
      <c r="B16" s="89" t="s">
        <v>14</v>
      </c>
      <c r="C16" s="76" t="s">
        <v>15</v>
      </c>
      <c r="D16" s="76" t="s">
        <v>16</v>
      </c>
      <c r="E16" s="76"/>
      <c r="F16" s="76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6"/>
      <c r="E17" s="76"/>
      <c r="F17" s="76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x14ac:dyDescent="0.25">
      <c r="B18" s="22" t="s">
        <v>109</v>
      </c>
      <c r="C18" s="23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1"/>
      <c r="N18" s="71"/>
      <c r="O18" s="71" t="s">
        <v>360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x14ac:dyDescent="0.25">
      <c r="B19" s="22" t="s">
        <v>111</v>
      </c>
      <c r="C19" s="23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x14ac:dyDescent="0.25">
      <c r="B20" s="22" t="s">
        <v>113</v>
      </c>
      <c r="C20" s="23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x14ac:dyDescent="0.25">
      <c r="B21" s="22" t="s">
        <v>115</v>
      </c>
      <c r="C21" s="23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x14ac:dyDescent="0.25">
      <c r="B22" s="22" t="s">
        <v>117</v>
      </c>
      <c r="C22" s="23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x14ac:dyDescent="0.25">
      <c r="B23" s="22" t="s">
        <v>119</v>
      </c>
      <c r="C23" s="23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x14ac:dyDescent="0.25">
      <c r="B24" s="22" t="s">
        <v>121</v>
      </c>
      <c r="C24" s="23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x14ac:dyDescent="0.25">
      <c r="B25" s="22" t="s">
        <v>123</v>
      </c>
      <c r="C25" s="23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x14ac:dyDescent="0.25">
      <c r="B26" s="22" t="s">
        <v>125</v>
      </c>
      <c r="C26" s="23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x14ac:dyDescent="0.25">
      <c r="B27" s="22" t="s">
        <v>127</v>
      </c>
      <c r="C27" s="23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x14ac:dyDescent="0.25">
      <c r="B28" s="22" t="s">
        <v>317</v>
      </c>
      <c r="C28" s="23" t="s">
        <v>318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</row>
    <row r="29" spans="2:26" x14ac:dyDescent="0.25">
      <c r="B29" s="89" t="s">
        <v>43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92"/>
    </row>
    <row r="30" spans="2:26" x14ac:dyDescent="0.25">
      <c r="B30" s="89" t="s">
        <v>14</v>
      </c>
      <c r="C30" s="76" t="s">
        <v>15</v>
      </c>
      <c r="D30" s="75" t="s">
        <v>16</v>
      </c>
      <c r="E30" s="75"/>
      <c r="F30" s="75"/>
      <c r="G30" s="76" t="s">
        <v>17</v>
      </c>
      <c r="H30" s="76"/>
      <c r="I30" s="76"/>
      <c r="J30" s="76"/>
      <c r="K30" s="76"/>
      <c r="L30" s="76"/>
      <c r="M30" s="76" t="s">
        <v>18</v>
      </c>
      <c r="N30" s="76"/>
      <c r="O30" s="90" t="s">
        <v>19</v>
      </c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1"/>
    </row>
    <row r="31" spans="2:26" x14ac:dyDescent="0.25">
      <c r="B31" s="89"/>
      <c r="C31" s="76"/>
      <c r="D31" s="75"/>
      <c r="E31" s="75"/>
      <c r="F31" s="75"/>
      <c r="G31" s="16">
        <v>0</v>
      </c>
      <c r="H31" s="17">
        <v>1</v>
      </c>
      <c r="I31" s="18">
        <v>2</v>
      </c>
      <c r="J31" s="19">
        <v>3</v>
      </c>
      <c r="K31" s="20">
        <v>4</v>
      </c>
      <c r="L31" s="21">
        <v>5</v>
      </c>
      <c r="M31" s="76"/>
      <c r="N31" s="76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1"/>
    </row>
    <row r="32" spans="2:26" ht="12.6" thickBot="1" x14ac:dyDescent="0.3">
      <c r="B32" s="27" t="s">
        <v>317</v>
      </c>
      <c r="C32" s="38" t="s">
        <v>318</v>
      </c>
      <c r="D32" s="93" t="s">
        <v>36</v>
      </c>
      <c r="E32" s="93"/>
      <c r="F32" s="93"/>
      <c r="G32" s="28"/>
      <c r="H32" s="29"/>
      <c r="I32" s="29"/>
      <c r="J32" s="29"/>
      <c r="K32" s="29"/>
      <c r="L32" s="29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5"/>
    </row>
  </sheetData>
  <mergeCells count="61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</mergeCells>
  <pageMargins left="0.7" right="0.7" top="0.75" bottom="0.75" header="0.3" footer="0.3"/>
  <pageSetup scale="67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topLeftCell="C4" zoomScaleNormal="100" workbookViewId="0">
      <selection activeCell="U11" sqref="U11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13.109375" style="4" customWidth="1"/>
    <col min="7" max="13" width="2.6640625" style="4" customWidth="1"/>
    <col min="14" max="14" width="3.6640625" style="4" customWidth="1"/>
    <col min="15" max="25" width="2.6640625" style="4" customWidth="1"/>
    <col min="26" max="26" width="4.33203125" style="4" customWidth="1"/>
    <col min="27" max="29" width="2.6640625" style="4" customWidth="1"/>
    <col min="30" max="16384" width="11.44140625" style="4"/>
  </cols>
  <sheetData>
    <row r="1" spans="2:26" ht="12.6" thickBot="1" x14ac:dyDescent="0.3">
      <c r="B1" s="58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66"/>
      <c r="C2" s="67"/>
      <c r="D2" s="77" t="s">
        <v>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2:26" x14ac:dyDescent="0.25">
      <c r="B3" s="68"/>
      <c r="C3" s="69"/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9"/>
    </row>
    <row r="4" spans="2:26" x14ac:dyDescent="0.25">
      <c r="B4" s="68"/>
      <c r="C4" s="69"/>
      <c r="Z4" s="8"/>
    </row>
    <row r="5" spans="2:26" x14ac:dyDescent="0.25">
      <c r="B5" s="68"/>
      <c r="C5" s="69"/>
      <c r="D5" s="70" t="s">
        <v>2</v>
      </c>
      <c r="E5" s="70"/>
      <c r="F5" s="70"/>
      <c r="G5" s="70"/>
      <c r="H5" s="70"/>
      <c r="I5" s="70"/>
      <c r="J5" s="70"/>
      <c r="K5" s="70"/>
      <c r="Z5" s="8"/>
    </row>
    <row r="6" spans="2:26" x14ac:dyDescent="0.25">
      <c r="B6" s="68"/>
      <c r="C6" s="69"/>
      <c r="D6" s="70"/>
      <c r="E6" s="70"/>
      <c r="F6" s="70"/>
      <c r="G6" s="70"/>
      <c r="H6" s="70"/>
      <c r="I6" s="70"/>
      <c r="J6" s="70"/>
      <c r="K6" s="70"/>
      <c r="L6" s="71">
        <f>+Macizo!L6</f>
        <v>11</v>
      </c>
      <c r="M6" s="71"/>
      <c r="N6" s="71">
        <f>+Macizo!N6</f>
        <v>4</v>
      </c>
      <c r="O6" s="71"/>
      <c r="P6" s="71"/>
      <c r="Q6" s="80">
        <f>+Macizo!Q6</f>
        <v>2024</v>
      </c>
      <c r="R6" s="81"/>
      <c r="S6" s="82"/>
      <c r="Z6" s="8"/>
    </row>
    <row r="7" spans="2:26" ht="12.6" thickBot="1" x14ac:dyDescent="0.3">
      <c r="B7" s="9"/>
      <c r="D7" s="70"/>
      <c r="E7" s="70"/>
      <c r="F7" s="70"/>
      <c r="G7" s="70"/>
      <c r="H7" s="70"/>
      <c r="I7" s="70"/>
      <c r="J7" s="70"/>
      <c r="K7" s="70"/>
      <c r="Z7" s="8"/>
    </row>
    <row r="8" spans="2:26" ht="12.6" thickBot="1" x14ac:dyDescent="0.3">
      <c r="B8" s="72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</row>
    <row r="9" spans="2:26" x14ac:dyDescent="0.25">
      <c r="B9" s="9" t="s">
        <v>4</v>
      </c>
      <c r="C9" s="10" t="str">
        <f>+Macizo!C9</f>
        <v>VIADUCTO MAGDALENA CD</v>
      </c>
      <c r="D9" s="4" t="s">
        <v>5</v>
      </c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9"/>
      <c r="H10" s="4" t="s">
        <v>6</v>
      </c>
      <c r="K10" s="85" t="s">
        <v>7</v>
      </c>
      <c r="L10" s="85"/>
      <c r="M10" s="85"/>
      <c r="N10" s="85"/>
      <c r="O10" s="85"/>
      <c r="P10" s="85"/>
      <c r="Q10" s="85"/>
      <c r="R10" s="8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+Macizo!C11</f>
        <v>CONCESIONARIA VIAL UNION DEL SUR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6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6" thickBot="1" x14ac:dyDescent="0.3">
      <c r="B13" s="113" t="s">
        <v>11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</row>
    <row r="14" spans="2:26" x14ac:dyDescent="0.25">
      <c r="B14" s="111" t="s">
        <v>319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3"/>
    </row>
    <row r="15" spans="2:26" x14ac:dyDescent="0.25">
      <c r="B15" s="89" t="s">
        <v>13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x14ac:dyDescent="0.25">
      <c r="B16" s="89" t="s">
        <v>14</v>
      </c>
      <c r="C16" s="76" t="s">
        <v>15</v>
      </c>
      <c r="D16" s="76" t="s">
        <v>16</v>
      </c>
      <c r="E16" s="76"/>
      <c r="F16" s="76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6"/>
      <c r="E17" s="76"/>
      <c r="F17" s="76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x14ac:dyDescent="0.25">
      <c r="B18" s="60" t="s">
        <v>23</v>
      </c>
      <c r="C18" s="59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1"/>
      <c r="N18" s="71"/>
      <c r="O18" s="71" t="s">
        <v>360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x14ac:dyDescent="0.25">
      <c r="B19" s="60" t="s">
        <v>23</v>
      </c>
      <c r="C19" s="59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x14ac:dyDescent="0.25">
      <c r="B20" s="60" t="s">
        <v>135</v>
      </c>
      <c r="C20" s="59" t="s">
        <v>136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x14ac:dyDescent="0.25">
      <c r="B21" s="60" t="s">
        <v>135</v>
      </c>
      <c r="C21" s="59" t="s">
        <v>136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x14ac:dyDescent="0.25">
      <c r="B22" s="60" t="s">
        <v>204</v>
      </c>
      <c r="C22" s="59" t="s">
        <v>206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x14ac:dyDescent="0.25">
      <c r="B23" s="60" t="s">
        <v>204</v>
      </c>
      <c r="C23" s="59" t="s">
        <v>206</v>
      </c>
      <c r="D23" s="83" t="s">
        <v>22</v>
      </c>
      <c r="E23" s="83"/>
      <c r="F23" s="83"/>
      <c r="G23" s="11"/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x14ac:dyDescent="0.25">
      <c r="B24" s="60" t="s">
        <v>207</v>
      </c>
      <c r="C24" s="59" t="s">
        <v>208</v>
      </c>
      <c r="D24" s="83" t="s">
        <v>22</v>
      </c>
      <c r="E24" s="83"/>
      <c r="F24" s="83"/>
      <c r="G24" s="11"/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x14ac:dyDescent="0.25">
      <c r="B25" s="60" t="s">
        <v>207</v>
      </c>
      <c r="C25" s="59" t="s">
        <v>208</v>
      </c>
      <c r="D25" s="83" t="s">
        <v>22</v>
      </c>
      <c r="E25" s="83"/>
      <c r="F25" s="83"/>
      <c r="G25" s="11"/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x14ac:dyDescent="0.25">
      <c r="B26" s="60" t="s">
        <v>137</v>
      </c>
      <c r="C26" s="59" t="s">
        <v>138</v>
      </c>
      <c r="D26" s="83" t="s">
        <v>22</v>
      </c>
      <c r="E26" s="83"/>
      <c r="F26" s="83"/>
      <c r="G26" s="11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x14ac:dyDescent="0.25">
      <c r="B27" s="60" t="s">
        <v>137</v>
      </c>
      <c r="C27" s="59" t="s">
        <v>138</v>
      </c>
      <c r="D27" s="83" t="s">
        <v>22</v>
      </c>
      <c r="E27" s="83"/>
      <c r="F27" s="83"/>
      <c r="G27" s="11"/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x14ac:dyDescent="0.25">
      <c r="B28" s="89" t="s">
        <v>14</v>
      </c>
      <c r="C28" s="76" t="s">
        <v>15</v>
      </c>
      <c r="D28" s="75" t="s">
        <v>16</v>
      </c>
      <c r="E28" s="75"/>
      <c r="F28" s="75"/>
      <c r="G28" s="76" t="s">
        <v>17</v>
      </c>
      <c r="H28" s="76"/>
      <c r="I28" s="76"/>
      <c r="J28" s="76"/>
      <c r="K28" s="76"/>
      <c r="L28" s="76"/>
      <c r="M28" s="76" t="s">
        <v>18</v>
      </c>
      <c r="N28" s="76"/>
      <c r="O28" s="90" t="s">
        <v>19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1"/>
    </row>
    <row r="29" spans="2:26" x14ac:dyDescent="0.25">
      <c r="B29" s="89"/>
      <c r="C29" s="76"/>
      <c r="D29" s="75"/>
      <c r="E29" s="75"/>
      <c r="F29" s="75"/>
      <c r="G29" s="16">
        <v>0</v>
      </c>
      <c r="H29" s="17">
        <v>1</v>
      </c>
      <c r="I29" s="18">
        <v>2</v>
      </c>
      <c r="J29" s="19">
        <v>3</v>
      </c>
      <c r="K29" s="20">
        <v>4</v>
      </c>
      <c r="L29" s="21">
        <v>5</v>
      </c>
      <c r="M29" s="76"/>
      <c r="N29" s="76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/>
    </row>
    <row r="30" spans="2:26" ht="12.6" thickBot="1" x14ac:dyDescent="0.3">
      <c r="B30" s="61" t="s">
        <v>320</v>
      </c>
      <c r="C30" s="62" t="s">
        <v>321</v>
      </c>
      <c r="D30" s="93" t="s">
        <v>22</v>
      </c>
      <c r="E30" s="93"/>
      <c r="F30" s="93"/>
      <c r="G30" s="28"/>
      <c r="H30" s="29"/>
      <c r="I30" s="29"/>
      <c r="J30" s="29"/>
      <c r="K30" s="29"/>
      <c r="L30" s="29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5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</mergeCells>
  <pageMargins left="0.7" right="0.7" top="0.75" bottom="0.75" header="0.3" footer="0.3"/>
  <pageSetup scale="72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topLeftCell="A4" zoomScaleNormal="100" workbookViewId="0">
      <selection activeCell="T12" sqref="T12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13.109375" style="4" customWidth="1"/>
    <col min="7" max="13" width="2.6640625" style="4" customWidth="1"/>
    <col min="14" max="14" width="3.6640625" style="4" customWidth="1"/>
    <col min="15" max="25" width="2.6640625" style="4" customWidth="1"/>
    <col min="26" max="26" width="4.5546875" style="4" customWidth="1"/>
    <col min="27" max="29" width="2.6640625" style="4" customWidth="1"/>
    <col min="30" max="16384" width="11.44140625" style="4"/>
  </cols>
  <sheetData>
    <row r="1" spans="2:26" ht="12.6" thickBot="1" x14ac:dyDescent="0.3">
      <c r="B1" s="58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66"/>
      <c r="C2" s="67"/>
      <c r="D2" s="77" t="s">
        <v>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2:26" x14ac:dyDescent="0.25">
      <c r="B3" s="68"/>
      <c r="C3" s="69"/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9"/>
    </row>
    <row r="4" spans="2:26" x14ac:dyDescent="0.25">
      <c r="B4" s="68"/>
      <c r="C4" s="69"/>
      <c r="Z4" s="8"/>
    </row>
    <row r="5" spans="2:26" x14ac:dyDescent="0.25">
      <c r="B5" s="68"/>
      <c r="C5" s="69"/>
      <c r="D5" s="70" t="s">
        <v>2</v>
      </c>
      <c r="E5" s="70"/>
      <c r="F5" s="70"/>
      <c r="G5" s="70"/>
      <c r="H5" s="70"/>
      <c r="I5" s="70"/>
      <c r="J5" s="70"/>
      <c r="K5" s="70"/>
      <c r="Z5" s="8"/>
    </row>
    <row r="6" spans="2:26" x14ac:dyDescent="0.25">
      <c r="B6" s="68"/>
      <c r="C6" s="69"/>
      <c r="D6" s="70"/>
      <c r="E6" s="70"/>
      <c r="F6" s="70"/>
      <c r="G6" s="70"/>
      <c r="H6" s="70"/>
      <c r="I6" s="70"/>
      <c r="J6" s="70"/>
      <c r="K6" s="70"/>
      <c r="L6" s="71">
        <f>+Tirante!L6</f>
        <v>11</v>
      </c>
      <c r="M6" s="71"/>
      <c r="N6" s="71">
        <f>+Tirante!N6</f>
        <v>4</v>
      </c>
      <c r="O6" s="71"/>
      <c r="P6" s="71"/>
      <c r="Q6" s="80">
        <f>+Tirante!Q6</f>
        <v>2024</v>
      </c>
      <c r="R6" s="81"/>
      <c r="S6" s="82"/>
      <c r="Z6" s="8"/>
    </row>
    <row r="7" spans="2:26" ht="12.6" thickBot="1" x14ac:dyDescent="0.3">
      <c r="B7" s="9"/>
      <c r="D7" s="70"/>
      <c r="E7" s="70"/>
      <c r="F7" s="70"/>
      <c r="G7" s="70"/>
      <c r="H7" s="70"/>
      <c r="I7" s="70"/>
      <c r="J7" s="70"/>
      <c r="K7" s="70"/>
      <c r="Z7" s="8"/>
    </row>
    <row r="8" spans="2:26" ht="12.6" thickBot="1" x14ac:dyDescent="0.3">
      <c r="B8" s="72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</row>
    <row r="9" spans="2:26" x14ac:dyDescent="0.25">
      <c r="B9" s="9" t="s">
        <v>4</v>
      </c>
      <c r="C9" s="10" t="str">
        <f>+Tirante!C9</f>
        <v>VIADUCTO MAGDALENA CD</v>
      </c>
      <c r="D9" s="4" t="s">
        <v>5</v>
      </c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9"/>
      <c r="H10" s="4" t="s">
        <v>6</v>
      </c>
      <c r="K10" s="85" t="s">
        <v>7</v>
      </c>
      <c r="L10" s="85"/>
      <c r="M10" s="85"/>
      <c r="N10" s="85"/>
      <c r="O10" s="85"/>
      <c r="P10" s="85"/>
      <c r="Q10" s="85"/>
      <c r="R10" s="8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+Tirante!C11</f>
        <v>CONCESIONARIA VIAL UNION DEL SUR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6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6" thickBot="1" x14ac:dyDescent="0.3">
      <c r="B13" s="113" t="s">
        <v>11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</row>
    <row r="14" spans="2:26" x14ac:dyDescent="0.25">
      <c r="B14" s="111" t="s">
        <v>319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3"/>
    </row>
    <row r="15" spans="2:26" x14ac:dyDescent="0.25">
      <c r="B15" s="89" t="s">
        <v>13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x14ac:dyDescent="0.25">
      <c r="B16" s="89" t="s">
        <v>14</v>
      </c>
      <c r="C16" s="76" t="s">
        <v>15</v>
      </c>
      <c r="D16" s="76" t="s">
        <v>16</v>
      </c>
      <c r="E16" s="76"/>
      <c r="F16" s="76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6"/>
      <c r="E17" s="76"/>
      <c r="F17" s="76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x14ac:dyDescent="0.25">
      <c r="B18" s="60" t="s">
        <v>322</v>
      </c>
      <c r="C18" s="59" t="s">
        <v>182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1"/>
      <c r="N18" s="71"/>
      <c r="O18" s="71" t="s">
        <v>360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x14ac:dyDescent="0.25">
      <c r="B19" s="60" t="s">
        <v>23</v>
      </c>
      <c r="C19" s="59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x14ac:dyDescent="0.25">
      <c r="B20" s="60" t="s">
        <v>135</v>
      </c>
      <c r="C20" s="59" t="s">
        <v>136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x14ac:dyDescent="0.25">
      <c r="B21" s="60" t="s">
        <v>204</v>
      </c>
      <c r="C21" s="59" t="s">
        <v>206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x14ac:dyDescent="0.25">
      <c r="B22" s="60" t="s">
        <v>207</v>
      </c>
      <c r="C22" s="59" t="s">
        <v>208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x14ac:dyDescent="0.25">
      <c r="B23" s="60" t="s">
        <v>137</v>
      </c>
      <c r="C23" s="59" t="s">
        <v>138</v>
      </c>
      <c r="D23" s="83" t="s">
        <v>22</v>
      </c>
      <c r="E23" s="83"/>
      <c r="F23" s="83"/>
      <c r="G23" s="11"/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x14ac:dyDescent="0.25">
      <c r="B24" s="89" t="s">
        <v>14</v>
      </c>
      <c r="C24" s="76" t="s">
        <v>15</v>
      </c>
      <c r="D24" s="75" t="s">
        <v>16</v>
      </c>
      <c r="E24" s="75"/>
      <c r="F24" s="75"/>
      <c r="G24" s="76" t="s">
        <v>17</v>
      </c>
      <c r="H24" s="76"/>
      <c r="I24" s="76"/>
      <c r="J24" s="76"/>
      <c r="K24" s="76"/>
      <c r="L24" s="76"/>
      <c r="M24" s="76" t="s">
        <v>18</v>
      </c>
      <c r="N24" s="76"/>
      <c r="O24" s="90" t="s">
        <v>19</v>
      </c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1"/>
    </row>
    <row r="25" spans="2:26" x14ac:dyDescent="0.25">
      <c r="B25" s="89"/>
      <c r="C25" s="76"/>
      <c r="D25" s="75"/>
      <c r="E25" s="75"/>
      <c r="F25" s="75"/>
      <c r="G25" s="16">
        <v>0</v>
      </c>
      <c r="H25" s="17">
        <v>1</v>
      </c>
      <c r="I25" s="18">
        <v>2</v>
      </c>
      <c r="J25" s="19">
        <v>3</v>
      </c>
      <c r="K25" s="20">
        <v>4</v>
      </c>
      <c r="L25" s="21">
        <v>5</v>
      </c>
      <c r="M25" s="76"/>
      <c r="N25" s="76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1"/>
    </row>
    <row r="26" spans="2:26" x14ac:dyDescent="0.25">
      <c r="B26" s="60" t="s">
        <v>183</v>
      </c>
      <c r="C26" s="59" t="s">
        <v>184</v>
      </c>
      <c r="D26" s="83" t="s">
        <v>22</v>
      </c>
      <c r="E26" s="83"/>
      <c r="F26" s="83"/>
      <c r="G26" s="26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x14ac:dyDescent="0.25">
      <c r="B27" s="60" t="s">
        <v>323</v>
      </c>
      <c r="C27" s="59" t="s">
        <v>324</v>
      </c>
      <c r="D27" s="83" t="s">
        <v>22</v>
      </c>
      <c r="E27" s="83"/>
      <c r="F27" s="83"/>
      <c r="G27" s="11"/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x14ac:dyDescent="0.25">
      <c r="B28" s="60" t="s">
        <v>187</v>
      </c>
      <c r="C28" s="59" t="s">
        <v>188</v>
      </c>
      <c r="D28" s="83" t="s">
        <v>22</v>
      </c>
      <c r="E28" s="83"/>
      <c r="F28" s="83"/>
      <c r="G28" s="11"/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</row>
    <row r="29" spans="2:26" x14ac:dyDescent="0.25">
      <c r="B29" s="60" t="s">
        <v>189</v>
      </c>
      <c r="C29" s="59" t="s">
        <v>190</v>
      </c>
      <c r="D29" s="83" t="s">
        <v>22</v>
      </c>
      <c r="E29" s="83"/>
      <c r="F29" s="83"/>
      <c r="G29" s="11"/>
      <c r="H29" s="11"/>
      <c r="I29" s="11"/>
      <c r="J29" s="11"/>
      <c r="K29" s="11"/>
      <c r="L29" s="1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84"/>
    </row>
    <row r="30" spans="2:26" x14ac:dyDescent="0.25">
      <c r="B30" s="60" t="s">
        <v>191</v>
      </c>
      <c r="C30" s="59" t="s">
        <v>192</v>
      </c>
      <c r="D30" s="83" t="s">
        <v>22</v>
      </c>
      <c r="E30" s="83"/>
      <c r="F30" s="83"/>
      <c r="G30" s="11"/>
      <c r="H30" s="11"/>
      <c r="I30" s="11"/>
      <c r="J30" s="11"/>
      <c r="K30" s="11"/>
      <c r="L30" s="1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84"/>
    </row>
    <row r="31" spans="2:26" ht="12.6" thickBot="1" x14ac:dyDescent="0.3">
      <c r="B31" s="61" t="s">
        <v>237</v>
      </c>
      <c r="C31" s="62" t="s">
        <v>238</v>
      </c>
      <c r="D31" s="93" t="s">
        <v>22</v>
      </c>
      <c r="E31" s="93"/>
      <c r="F31" s="93"/>
      <c r="G31" s="29"/>
      <c r="H31" s="29"/>
      <c r="I31" s="29"/>
      <c r="J31" s="29"/>
      <c r="K31" s="29"/>
      <c r="L31" s="29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5"/>
    </row>
  </sheetData>
  <mergeCells count="6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4:B25"/>
    <mergeCell ref="C24:C25"/>
    <mergeCell ref="D24:F25"/>
    <mergeCell ref="G24:L24"/>
    <mergeCell ref="M24:N25"/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</mergeCells>
  <pageMargins left="0.7" right="0.7" top="0.75" bottom="0.75" header="0.3" footer="0.3"/>
  <pageSetup scale="67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topLeftCell="A3" zoomScaleNormal="100" workbookViewId="0">
      <selection activeCell="B13" sqref="B13:Z13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13.10937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1" spans="2:26" ht="12.6" thickBot="1" x14ac:dyDescent="0.3">
      <c r="B1" s="58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66"/>
      <c r="C2" s="67"/>
      <c r="D2" s="77" t="s">
        <v>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2:26" x14ac:dyDescent="0.25">
      <c r="B3" s="68"/>
      <c r="C3" s="69"/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9"/>
    </row>
    <row r="4" spans="2:26" x14ac:dyDescent="0.25">
      <c r="B4" s="68"/>
      <c r="C4" s="69"/>
      <c r="Z4" s="8"/>
    </row>
    <row r="5" spans="2:26" x14ac:dyDescent="0.25">
      <c r="B5" s="68"/>
      <c r="C5" s="69"/>
      <c r="D5" s="70" t="s">
        <v>2</v>
      </c>
      <c r="E5" s="70"/>
      <c r="F5" s="70"/>
      <c r="G5" s="70"/>
      <c r="H5" s="70"/>
      <c r="I5" s="70"/>
      <c r="J5" s="70"/>
      <c r="K5" s="70"/>
      <c r="Z5" s="8"/>
    </row>
    <row r="6" spans="2:26" x14ac:dyDescent="0.25">
      <c r="B6" s="68"/>
      <c r="C6" s="69"/>
      <c r="D6" s="70"/>
      <c r="E6" s="70"/>
      <c r="F6" s="70"/>
      <c r="G6" s="70"/>
      <c r="H6" s="70"/>
      <c r="I6" s="70"/>
      <c r="J6" s="70"/>
      <c r="K6" s="70"/>
      <c r="L6" s="71">
        <f>+'Torres de acero'!L6:M6</f>
        <v>11</v>
      </c>
      <c r="M6" s="71"/>
      <c r="N6" s="71">
        <f>+'Torres de acero'!N6:P6</f>
        <v>4</v>
      </c>
      <c r="O6" s="71"/>
      <c r="P6" s="71"/>
      <c r="Q6" s="80">
        <f>+'Torres de acero'!Q6:S6</f>
        <v>2024</v>
      </c>
      <c r="R6" s="81"/>
      <c r="S6" s="82"/>
      <c r="Z6" s="8"/>
    </row>
    <row r="7" spans="2:26" ht="12.6" thickBot="1" x14ac:dyDescent="0.3">
      <c r="B7" s="9"/>
      <c r="D7" s="70"/>
      <c r="E7" s="70"/>
      <c r="F7" s="70"/>
      <c r="G7" s="70"/>
      <c r="H7" s="70"/>
      <c r="I7" s="70"/>
      <c r="J7" s="70"/>
      <c r="K7" s="70"/>
      <c r="Z7" s="8"/>
    </row>
    <row r="8" spans="2:26" ht="12.6" thickBot="1" x14ac:dyDescent="0.3">
      <c r="B8" s="72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</row>
    <row r="9" spans="2:26" x14ac:dyDescent="0.25">
      <c r="B9" s="9" t="s">
        <v>4</v>
      </c>
      <c r="C9" s="10" t="str">
        <f>+'Torres de acero'!C9</f>
        <v>VIADUCTO MAGDALENA CD</v>
      </c>
      <c r="D9" s="4" t="s">
        <v>5</v>
      </c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9"/>
      <c r="H10" s="4" t="s">
        <v>6</v>
      </c>
      <c r="K10" s="85" t="s">
        <v>7</v>
      </c>
      <c r="L10" s="85"/>
      <c r="M10" s="85"/>
      <c r="N10" s="85"/>
      <c r="O10" s="85"/>
      <c r="P10" s="85"/>
      <c r="Q10" s="85"/>
      <c r="R10" s="8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+'Torres de acero'!C11</f>
        <v>CONCESIONARIA VIAL UNION DEL SUR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6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6" thickBot="1" x14ac:dyDescent="0.3">
      <c r="B13" s="113" t="s">
        <v>11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</row>
    <row r="14" spans="2:26" x14ac:dyDescent="0.25">
      <c r="B14" s="111" t="s">
        <v>325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3"/>
    </row>
    <row r="15" spans="2:26" x14ac:dyDescent="0.25">
      <c r="B15" s="89" t="s">
        <v>43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x14ac:dyDescent="0.25">
      <c r="B16" s="89" t="s">
        <v>14</v>
      </c>
      <c r="C16" s="76" t="s">
        <v>15</v>
      </c>
      <c r="D16" s="76" t="s">
        <v>16</v>
      </c>
      <c r="E16" s="76"/>
      <c r="F16" s="76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6"/>
      <c r="E17" s="76"/>
      <c r="F17" s="76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x14ac:dyDescent="0.25">
      <c r="B18" s="22" t="s">
        <v>326</v>
      </c>
      <c r="C18" s="23" t="s">
        <v>327</v>
      </c>
      <c r="D18" s="83"/>
      <c r="E18" s="83"/>
      <c r="F18" s="83"/>
      <c r="G18" s="11" t="s">
        <v>354</v>
      </c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x14ac:dyDescent="0.25">
      <c r="B19" s="22" t="s">
        <v>328</v>
      </c>
      <c r="C19" s="23" t="s">
        <v>329</v>
      </c>
      <c r="D19" s="83"/>
      <c r="E19" s="83"/>
      <c r="F19" s="83"/>
      <c r="G19" s="11" t="s">
        <v>354</v>
      </c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x14ac:dyDescent="0.25">
      <c r="B20" s="22" t="s">
        <v>330</v>
      </c>
      <c r="C20" s="23" t="s">
        <v>331</v>
      </c>
      <c r="D20" s="83"/>
      <c r="E20" s="83"/>
      <c r="F20" s="83"/>
      <c r="G20" s="11" t="s">
        <v>354</v>
      </c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x14ac:dyDescent="0.25">
      <c r="B21" s="22" t="s">
        <v>332</v>
      </c>
      <c r="C21" s="23" t="s">
        <v>333</v>
      </c>
      <c r="D21" s="83"/>
      <c r="E21" s="83"/>
      <c r="F21" s="83"/>
      <c r="G21" s="11" t="s">
        <v>354</v>
      </c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x14ac:dyDescent="0.25">
      <c r="B22" s="22" t="s">
        <v>334</v>
      </c>
      <c r="C22" s="23" t="s">
        <v>335</v>
      </c>
      <c r="D22" s="83"/>
      <c r="E22" s="83"/>
      <c r="F22" s="83"/>
      <c r="G22" s="11" t="s">
        <v>354</v>
      </c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x14ac:dyDescent="0.25">
      <c r="B23" s="22" t="s">
        <v>336</v>
      </c>
      <c r="C23" s="23" t="s">
        <v>337</v>
      </c>
      <c r="D23" s="83"/>
      <c r="E23" s="83"/>
      <c r="F23" s="83"/>
      <c r="G23" s="11" t="s">
        <v>354</v>
      </c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x14ac:dyDescent="0.25">
      <c r="B24" s="22" t="s">
        <v>338</v>
      </c>
      <c r="C24" s="23" t="s">
        <v>339</v>
      </c>
      <c r="D24" s="83"/>
      <c r="E24" s="83"/>
      <c r="F24" s="83"/>
      <c r="G24" s="11" t="s">
        <v>354</v>
      </c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x14ac:dyDescent="0.25">
      <c r="B25" s="22" t="s">
        <v>340</v>
      </c>
      <c r="C25" s="23" t="s">
        <v>341</v>
      </c>
      <c r="D25" s="83"/>
      <c r="E25" s="83"/>
      <c r="F25" s="83"/>
      <c r="G25" s="11"/>
      <c r="H25" s="11"/>
      <c r="I25" s="11"/>
      <c r="J25" s="11"/>
      <c r="K25" s="11"/>
      <c r="L25" s="11"/>
      <c r="M25" s="71"/>
      <c r="N25" s="71"/>
      <c r="O25" s="71" t="s">
        <v>360</v>
      </c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x14ac:dyDescent="0.25">
      <c r="B26" s="22" t="s">
        <v>342</v>
      </c>
      <c r="C26" s="23" t="s">
        <v>343</v>
      </c>
      <c r="D26" s="83"/>
      <c r="E26" s="83"/>
      <c r="F26" s="83"/>
      <c r="G26" s="11" t="s">
        <v>354</v>
      </c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x14ac:dyDescent="0.25">
      <c r="B27" s="22" t="s">
        <v>344</v>
      </c>
      <c r="C27" s="23" t="s">
        <v>345</v>
      </c>
      <c r="D27" s="83"/>
      <c r="E27" s="83"/>
      <c r="F27" s="83"/>
      <c r="G27" s="11" t="s">
        <v>354</v>
      </c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x14ac:dyDescent="0.25">
      <c r="B28" s="22" t="s">
        <v>346</v>
      </c>
      <c r="C28" s="23" t="s">
        <v>347</v>
      </c>
      <c r="D28" s="83"/>
      <c r="E28" s="83"/>
      <c r="F28" s="83"/>
      <c r="G28" s="11" t="s">
        <v>354</v>
      </c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</row>
    <row r="29" spans="2:26" x14ac:dyDescent="0.25">
      <c r="B29" s="22" t="s">
        <v>348</v>
      </c>
      <c r="C29" s="23" t="s">
        <v>349</v>
      </c>
      <c r="D29" s="83"/>
      <c r="E29" s="83"/>
      <c r="F29" s="83"/>
      <c r="G29" s="11" t="s">
        <v>354</v>
      </c>
      <c r="H29" s="11"/>
      <c r="I29" s="11"/>
      <c r="J29" s="11"/>
      <c r="K29" s="11"/>
      <c r="L29" s="1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84"/>
    </row>
    <row r="30" spans="2:26" ht="12.6" thickBot="1" x14ac:dyDescent="0.3">
      <c r="B30" s="27" t="s">
        <v>350</v>
      </c>
      <c r="C30" s="38" t="s">
        <v>351</v>
      </c>
      <c r="D30" s="93"/>
      <c r="E30" s="93"/>
      <c r="F30" s="93"/>
      <c r="G30" s="29" t="s">
        <v>354</v>
      </c>
      <c r="H30" s="29"/>
      <c r="I30" s="29"/>
      <c r="J30" s="29"/>
      <c r="K30" s="29"/>
      <c r="L30" s="29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5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</mergeCells>
  <pageMargins left="0.7" right="0.7" top="0.75" bottom="0.75" header="0.3" footer="0.3"/>
  <pageSetup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7"/>
  <sheetViews>
    <sheetView zoomScaleNormal="100" workbookViewId="0">
      <selection activeCell="B26" sqref="B26:Z26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8.554687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2" spans="2:26" ht="15" customHeight="1" thickBot="1" x14ac:dyDescent="0.3"/>
    <row r="3" spans="2:26" x14ac:dyDescent="0.25">
      <c r="B3" s="66"/>
      <c r="C3" s="67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5">
      <c r="B4" s="68"/>
      <c r="C4" s="69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9"/>
    </row>
    <row r="5" spans="2:26" ht="12" customHeight="1" x14ac:dyDescent="0.25">
      <c r="B5" s="68"/>
      <c r="C5" s="69"/>
      <c r="Z5" s="8"/>
    </row>
    <row r="6" spans="2:26" x14ac:dyDescent="0.25">
      <c r="B6" s="68"/>
      <c r="C6" s="69"/>
      <c r="D6" s="70" t="s">
        <v>2</v>
      </c>
      <c r="E6" s="70"/>
      <c r="F6" s="70"/>
      <c r="G6" s="70"/>
      <c r="H6" s="70"/>
      <c r="I6" s="70"/>
      <c r="J6" s="70"/>
      <c r="K6" s="70"/>
      <c r="Z6" s="8"/>
    </row>
    <row r="7" spans="2:26" x14ac:dyDescent="0.25">
      <c r="B7" s="68"/>
      <c r="C7" s="69"/>
      <c r="D7" s="70"/>
      <c r="E7" s="70"/>
      <c r="F7" s="70"/>
      <c r="G7" s="70"/>
      <c r="H7" s="70"/>
      <c r="I7" s="70"/>
      <c r="J7" s="70"/>
      <c r="K7" s="70"/>
      <c r="L7" s="71">
        <f>+'Superficie de en accesos'!L6:M6</f>
        <v>11</v>
      </c>
      <c r="M7" s="71"/>
      <c r="N7" s="71">
        <f>+'Superficie de en accesos'!N6:P6</f>
        <v>4</v>
      </c>
      <c r="O7" s="71"/>
      <c r="P7" s="71"/>
      <c r="Q7" s="80">
        <f>+'Superficie de en accesos'!Q6:S6</f>
        <v>2024</v>
      </c>
      <c r="R7" s="81"/>
      <c r="S7" s="82"/>
      <c r="Z7" s="8"/>
    </row>
    <row r="8" spans="2:26" ht="12.6" thickBot="1" x14ac:dyDescent="0.3">
      <c r="B8" s="9"/>
      <c r="D8" s="70"/>
      <c r="E8" s="70"/>
      <c r="F8" s="70"/>
      <c r="G8" s="70"/>
      <c r="H8" s="70"/>
      <c r="I8" s="70"/>
      <c r="J8" s="70"/>
      <c r="K8" s="70"/>
      <c r="Z8" s="8"/>
    </row>
    <row r="9" spans="2:26" ht="12.6" thickBot="1" x14ac:dyDescent="0.3">
      <c r="B9" s="72" t="s">
        <v>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4"/>
    </row>
    <row r="10" spans="2:26" x14ac:dyDescent="0.25">
      <c r="B10" s="9" t="s">
        <v>4</v>
      </c>
      <c r="C10" s="10" t="str">
        <f>+'Superficie deL TABLERO'!C9</f>
        <v>VIADUCTO MAGDALENA CD</v>
      </c>
      <c r="D10" s="4" t="s">
        <v>5</v>
      </c>
      <c r="H10" s="33">
        <v>1</v>
      </c>
      <c r="I10" s="33">
        <v>7</v>
      </c>
      <c r="K10" s="33">
        <v>2</v>
      </c>
      <c r="L10" s="33">
        <v>5</v>
      </c>
      <c r="M10" s="33">
        <v>0</v>
      </c>
      <c r="N10" s="33">
        <v>1</v>
      </c>
      <c r="O10" s="33"/>
      <c r="P10" s="33"/>
      <c r="Q10" s="33"/>
      <c r="R10" s="33"/>
      <c r="T10" s="33">
        <v>1</v>
      </c>
      <c r="U10" s="33">
        <v>0</v>
      </c>
      <c r="W10" s="33">
        <v>1</v>
      </c>
      <c r="X10" s="33">
        <v>5</v>
      </c>
      <c r="Y10" s="33">
        <v>0</v>
      </c>
      <c r="Z10" s="34">
        <v>0</v>
      </c>
    </row>
    <row r="11" spans="2:26" x14ac:dyDescent="0.25">
      <c r="B11" s="9"/>
      <c r="H11" s="4" t="s">
        <v>6</v>
      </c>
      <c r="K11" s="85" t="s">
        <v>7</v>
      </c>
      <c r="L11" s="85"/>
      <c r="M11" s="85"/>
      <c r="N11" s="85"/>
      <c r="O11" s="85"/>
      <c r="P11" s="85"/>
      <c r="Q11" s="85"/>
      <c r="R11" s="8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+'Superficie deL TABLERO'!C11</f>
        <v>CONCESIONARIA VIAL UNION DEL SUR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76" t="s">
        <v>86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2:26" x14ac:dyDescent="0.25">
      <c r="B15" s="76" t="s">
        <v>13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2:26" x14ac:dyDescent="0.25">
      <c r="B16" s="76" t="s">
        <v>14</v>
      </c>
      <c r="C16" s="76" t="s">
        <v>15</v>
      </c>
      <c r="D16" s="76" t="s">
        <v>87</v>
      </c>
      <c r="E16" s="76"/>
      <c r="F16" s="76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2:26" x14ac:dyDescent="0.25">
      <c r="B17" s="76"/>
      <c r="C17" s="76"/>
      <c r="D17" s="76"/>
      <c r="E17" s="76"/>
      <c r="F17" s="76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2:26" x14ac:dyDescent="0.25">
      <c r="B18" s="30" t="s">
        <v>20</v>
      </c>
      <c r="C18" s="30" t="s">
        <v>88</v>
      </c>
      <c r="D18" s="30" t="s">
        <v>89</v>
      </c>
      <c r="E18" s="30"/>
      <c r="F18" s="30"/>
      <c r="G18" s="11"/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2:26" x14ac:dyDescent="0.25">
      <c r="B19" s="30" t="s">
        <v>23</v>
      </c>
      <c r="C19" s="30" t="s">
        <v>35</v>
      </c>
      <c r="D19" s="30" t="s">
        <v>90</v>
      </c>
      <c r="E19" s="30"/>
      <c r="F19" s="30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2:26" x14ac:dyDescent="0.25">
      <c r="B20" s="30" t="s">
        <v>25</v>
      </c>
      <c r="C20" s="30" t="s">
        <v>88</v>
      </c>
      <c r="D20" s="30" t="s">
        <v>90</v>
      </c>
      <c r="E20" s="30"/>
      <c r="F20" s="30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2:26" x14ac:dyDescent="0.25">
      <c r="B21" s="30" t="s">
        <v>28</v>
      </c>
      <c r="C21" s="30" t="s">
        <v>35</v>
      </c>
      <c r="D21" s="30" t="s">
        <v>91</v>
      </c>
      <c r="E21" s="30"/>
      <c r="F21" s="30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2:26" x14ac:dyDescent="0.25">
      <c r="B22" s="30" t="s">
        <v>30</v>
      </c>
      <c r="C22" s="30" t="s">
        <v>88</v>
      </c>
      <c r="D22" s="30" t="s">
        <v>91</v>
      </c>
      <c r="E22" s="30"/>
      <c r="F22" s="30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2:26" x14ac:dyDescent="0.25">
      <c r="B23" s="30" t="s">
        <v>32</v>
      </c>
      <c r="C23" s="30" t="s">
        <v>35</v>
      </c>
      <c r="D23" s="30" t="s">
        <v>92</v>
      </c>
      <c r="E23" s="30"/>
      <c r="F23" s="30"/>
      <c r="G23" s="11" t="s">
        <v>354</v>
      </c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2:26" x14ac:dyDescent="0.25">
      <c r="B24" s="30" t="s">
        <v>20</v>
      </c>
      <c r="C24" s="30" t="s">
        <v>88</v>
      </c>
      <c r="D24" s="30" t="s">
        <v>92</v>
      </c>
      <c r="E24" s="30"/>
      <c r="F24" s="30"/>
      <c r="G24" s="11" t="s">
        <v>354</v>
      </c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2:26" x14ac:dyDescent="0.25">
      <c r="B25" s="30" t="s">
        <v>34</v>
      </c>
      <c r="C25" s="30" t="s">
        <v>88</v>
      </c>
      <c r="D25" s="30" t="s">
        <v>93</v>
      </c>
      <c r="E25" s="30"/>
      <c r="F25" s="30"/>
      <c r="G25" s="11"/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2:26" x14ac:dyDescent="0.25">
      <c r="B26" s="76" t="s">
        <v>43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2:26" x14ac:dyDescent="0.25">
      <c r="B27" s="76" t="s">
        <v>14</v>
      </c>
      <c r="C27" s="76" t="s">
        <v>15</v>
      </c>
      <c r="D27" s="75" t="s">
        <v>16</v>
      </c>
      <c r="E27" s="75"/>
      <c r="F27" s="75"/>
      <c r="G27" s="76" t="s">
        <v>17</v>
      </c>
      <c r="H27" s="76"/>
      <c r="I27" s="76"/>
      <c r="J27" s="76"/>
      <c r="K27" s="76"/>
      <c r="L27" s="76"/>
      <c r="M27" s="76" t="s">
        <v>18</v>
      </c>
      <c r="N27" s="76"/>
      <c r="O27" s="90" t="s">
        <v>19</v>
      </c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2:26" x14ac:dyDescent="0.25">
      <c r="B28" s="76"/>
      <c r="C28" s="76"/>
      <c r="D28" s="75"/>
      <c r="E28" s="75"/>
      <c r="F28" s="75"/>
      <c r="G28" s="16">
        <v>0</v>
      </c>
      <c r="H28" s="17">
        <v>1</v>
      </c>
      <c r="I28" s="18">
        <v>2</v>
      </c>
      <c r="J28" s="19">
        <v>3</v>
      </c>
      <c r="K28" s="20">
        <v>4</v>
      </c>
      <c r="L28" s="21">
        <v>5</v>
      </c>
      <c r="M28" s="76"/>
      <c r="N28" s="76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2:26" x14ac:dyDescent="0.25">
      <c r="B29" s="30" t="s">
        <v>94</v>
      </c>
      <c r="C29" s="30" t="s">
        <v>95</v>
      </c>
      <c r="D29" s="30" t="s">
        <v>89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pans="2:26" x14ac:dyDescent="0.25">
      <c r="B30" s="30" t="s">
        <v>96</v>
      </c>
      <c r="C30" s="30" t="s">
        <v>97</v>
      </c>
      <c r="D30" s="30" t="s">
        <v>89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pans="2:26" x14ac:dyDescent="0.25">
      <c r="B31" s="30" t="s">
        <v>98</v>
      </c>
      <c r="C31" s="30" t="s">
        <v>99</v>
      </c>
      <c r="D31" s="30" t="s">
        <v>90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pans="2:26" x14ac:dyDescent="0.25">
      <c r="B32" s="30" t="s">
        <v>96</v>
      </c>
      <c r="C32" s="30" t="s">
        <v>97</v>
      </c>
      <c r="D32" s="30" t="s">
        <v>90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2:26" x14ac:dyDescent="0.25">
      <c r="B33" s="30" t="s">
        <v>100</v>
      </c>
      <c r="C33" s="30" t="s">
        <v>47</v>
      </c>
      <c r="D33" s="30" t="s">
        <v>90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2:26" x14ac:dyDescent="0.25">
      <c r="B34" s="30" t="s">
        <v>101</v>
      </c>
      <c r="C34" s="30" t="s">
        <v>102</v>
      </c>
      <c r="D34" s="30" t="s">
        <v>91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2:26" x14ac:dyDescent="0.25">
      <c r="B35" s="30" t="s">
        <v>96</v>
      </c>
      <c r="C35" s="30" t="s">
        <v>97</v>
      </c>
      <c r="D35" s="30" t="s">
        <v>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2:26" x14ac:dyDescent="0.25">
      <c r="B36" s="30" t="s">
        <v>100</v>
      </c>
      <c r="C36" s="30" t="s">
        <v>47</v>
      </c>
      <c r="D36" s="30" t="s">
        <v>91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2:26" x14ac:dyDescent="0.25">
      <c r="B37" s="30" t="s">
        <v>103</v>
      </c>
      <c r="C37" s="30" t="s">
        <v>104</v>
      </c>
      <c r="D37" s="30" t="s">
        <v>92</v>
      </c>
      <c r="E37" s="30"/>
      <c r="F37" s="30"/>
      <c r="G37" s="30" t="s">
        <v>354</v>
      </c>
      <c r="H37" s="30"/>
      <c r="I37" s="30"/>
      <c r="J37" s="30"/>
      <c r="K37" s="30"/>
      <c r="L37" s="30"/>
      <c r="M37" s="30"/>
      <c r="N37" s="30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2:26" x14ac:dyDescent="0.25">
      <c r="B38" s="30" t="s">
        <v>96</v>
      </c>
      <c r="C38" s="30" t="s">
        <v>97</v>
      </c>
      <c r="D38" s="30" t="s">
        <v>92</v>
      </c>
      <c r="E38" s="30"/>
      <c r="F38" s="30"/>
      <c r="G38" s="30" t="s">
        <v>354</v>
      </c>
      <c r="H38" s="30"/>
      <c r="I38" s="30"/>
      <c r="J38" s="30"/>
      <c r="K38" s="30"/>
      <c r="L38" s="30"/>
      <c r="M38" s="30"/>
      <c r="N38" s="30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2:26" x14ac:dyDescent="0.25">
      <c r="B39" s="30" t="s">
        <v>100</v>
      </c>
      <c r="C39" s="30" t="s">
        <v>47</v>
      </c>
      <c r="D39" s="30" t="s">
        <v>92</v>
      </c>
      <c r="E39" s="30"/>
      <c r="F39" s="30"/>
      <c r="G39" s="30" t="s">
        <v>354</v>
      </c>
      <c r="H39" s="30"/>
      <c r="I39" s="30"/>
      <c r="J39" s="30"/>
      <c r="K39" s="30"/>
      <c r="L39" s="30"/>
      <c r="M39" s="30"/>
      <c r="N39" s="30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2:26" x14ac:dyDescent="0.25">
      <c r="B40" s="30" t="s">
        <v>105</v>
      </c>
      <c r="C40" s="30" t="s">
        <v>106</v>
      </c>
      <c r="D40" s="30" t="s">
        <v>93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2:26" x14ac:dyDescent="0.25">
      <c r="B41" s="30" t="s">
        <v>96</v>
      </c>
      <c r="C41" s="30" t="s">
        <v>97</v>
      </c>
      <c r="D41" s="30" t="s">
        <v>93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2:26" ht="28.95" customHeight="1" x14ac:dyDescent="0.25">
      <c r="B42" s="76" t="s">
        <v>64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2:26" x14ac:dyDescent="0.25">
      <c r="B43" s="76" t="s">
        <v>14</v>
      </c>
      <c r="C43" s="76" t="s">
        <v>15</v>
      </c>
      <c r="D43" s="76" t="s">
        <v>87</v>
      </c>
      <c r="E43" s="76"/>
      <c r="F43" s="76"/>
      <c r="G43" s="76" t="s">
        <v>17</v>
      </c>
      <c r="H43" s="76"/>
      <c r="I43" s="76"/>
      <c r="J43" s="76"/>
      <c r="K43" s="76"/>
      <c r="L43" s="76"/>
      <c r="M43" s="76" t="s">
        <v>18</v>
      </c>
      <c r="N43" s="76"/>
      <c r="O43" s="90" t="s">
        <v>19</v>
      </c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2:26" ht="12" customHeight="1" x14ac:dyDescent="0.25">
      <c r="B44" s="76"/>
      <c r="C44" s="76"/>
      <c r="D44" s="76"/>
      <c r="E44" s="76"/>
      <c r="F44" s="76"/>
      <c r="G44" s="16">
        <v>0</v>
      </c>
      <c r="H44" s="17">
        <v>1</v>
      </c>
      <c r="I44" s="18">
        <v>2</v>
      </c>
      <c r="J44" s="19">
        <v>3</v>
      </c>
      <c r="K44" s="20">
        <v>4</v>
      </c>
      <c r="L44" s="21">
        <v>5</v>
      </c>
      <c r="M44" s="76"/>
      <c r="N44" s="76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2:26" x14ac:dyDescent="0.25">
      <c r="B45" s="30" t="s">
        <v>65</v>
      </c>
      <c r="C45" s="30" t="s">
        <v>107</v>
      </c>
      <c r="D45" s="30" t="s">
        <v>89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2:26" ht="12" customHeight="1" x14ac:dyDescent="0.25">
      <c r="B46" s="30" t="s">
        <v>67</v>
      </c>
      <c r="C46" s="30" t="s">
        <v>80</v>
      </c>
      <c r="D46" s="30" t="s">
        <v>89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2:26" x14ac:dyDescent="0.25">
      <c r="B47" s="30" t="s">
        <v>69</v>
      </c>
      <c r="C47" s="30" t="s">
        <v>107</v>
      </c>
      <c r="D47" s="30" t="s">
        <v>90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2:26" ht="12" customHeight="1" x14ac:dyDescent="0.25">
      <c r="B48" s="30" t="s">
        <v>71</v>
      </c>
      <c r="C48" s="30" t="s">
        <v>107</v>
      </c>
      <c r="D48" s="30" t="s">
        <v>90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2:26" x14ac:dyDescent="0.25">
      <c r="B49" s="30" t="s">
        <v>65</v>
      </c>
      <c r="C49" s="30" t="s">
        <v>80</v>
      </c>
      <c r="D49" s="30" t="s">
        <v>90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2:26" x14ac:dyDescent="0.25">
      <c r="B50" s="30" t="s">
        <v>67</v>
      </c>
      <c r="C50" s="30" t="s">
        <v>80</v>
      </c>
      <c r="D50" s="30" t="s">
        <v>90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2:26" ht="12" customHeight="1" x14ac:dyDescent="0.25">
      <c r="B51" s="30" t="s">
        <v>73</v>
      </c>
      <c r="C51" s="30" t="s">
        <v>107</v>
      </c>
      <c r="D51" s="30" t="s">
        <v>91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2:26" x14ac:dyDescent="0.25">
      <c r="B52" s="30" t="s">
        <v>75</v>
      </c>
      <c r="C52" s="30" t="s">
        <v>107</v>
      </c>
      <c r="D52" s="30" t="s">
        <v>91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2:26" ht="12" customHeight="1" x14ac:dyDescent="0.25">
      <c r="B53" s="30" t="s">
        <v>77</v>
      </c>
      <c r="C53" s="30" t="s">
        <v>80</v>
      </c>
      <c r="D53" s="30" t="s">
        <v>91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2:26" ht="12" customHeight="1" x14ac:dyDescent="0.25">
      <c r="B54" s="30" t="s">
        <v>79</v>
      </c>
      <c r="C54" s="30" t="s">
        <v>107</v>
      </c>
      <c r="D54" s="30" t="s">
        <v>92</v>
      </c>
      <c r="E54" s="30"/>
      <c r="F54" s="30"/>
      <c r="G54" s="30" t="s">
        <v>354</v>
      </c>
      <c r="H54" s="30"/>
      <c r="I54" s="30"/>
      <c r="J54" s="30"/>
      <c r="K54" s="30"/>
      <c r="L54" s="30"/>
      <c r="M54" s="30"/>
      <c r="N54" s="30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2:26" x14ac:dyDescent="0.25">
      <c r="B55" s="30" t="s">
        <v>81</v>
      </c>
      <c r="C55" s="30" t="s">
        <v>80</v>
      </c>
      <c r="D55" s="30" t="s">
        <v>92</v>
      </c>
      <c r="E55" s="30"/>
      <c r="F55" s="30"/>
      <c r="G55" s="30" t="s">
        <v>354</v>
      </c>
      <c r="H55" s="30"/>
      <c r="I55" s="30"/>
      <c r="J55" s="30"/>
      <c r="K55" s="30"/>
      <c r="L55" s="30"/>
      <c r="M55" s="30"/>
      <c r="N55" s="30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x14ac:dyDescent="0.25">
      <c r="B56" s="30" t="s">
        <v>69</v>
      </c>
      <c r="C56" s="30" t="s">
        <v>107</v>
      </c>
      <c r="D56" s="30" t="s">
        <v>93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pans="2:26" x14ac:dyDescent="0.25">
      <c r="B57" s="30" t="s">
        <v>71</v>
      </c>
      <c r="C57" s="30" t="s">
        <v>80</v>
      </c>
      <c r="D57" s="30" t="s">
        <v>93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</sheetData>
  <mergeCells count="73"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O51:Z51"/>
    <mergeCell ref="O52:Z52"/>
    <mergeCell ref="O49:Z49"/>
    <mergeCell ref="O50:Z50"/>
    <mergeCell ref="O47:Z47"/>
    <mergeCell ref="O48:Z48"/>
    <mergeCell ref="O57:Z57"/>
    <mergeCell ref="O55:Z55"/>
    <mergeCell ref="O56:Z56"/>
    <mergeCell ref="O53:Z53"/>
    <mergeCell ref="O54:Z54"/>
    <mergeCell ref="O37:Z37"/>
    <mergeCell ref="O38:Z38"/>
    <mergeCell ref="O35:Z35"/>
    <mergeCell ref="O36:Z36"/>
    <mergeCell ref="O33:Z33"/>
    <mergeCell ref="O34:Z34"/>
  </mergeCells>
  <pageMargins left="0.7" right="0.7" top="0.75" bottom="0.75" header="0.3" footer="0.3"/>
  <pageSetup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zoomScaleNormal="100" workbookViewId="0">
      <selection activeCell="T12" sqref="T12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1" spans="2:26" ht="12.6" thickBot="1" x14ac:dyDescent="0.3"/>
    <row r="2" spans="2:26" ht="15" customHeight="1" x14ac:dyDescent="0.25">
      <c r="B2" s="99"/>
      <c r="C2" s="100"/>
      <c r="D2" s="102" t="s">
        <v>0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3"/>
    </row>
    <row r="3" spans="2:26" x14ac:dyDescent="0.25">
      <c r="B3" s="101"/>
      <c r="C3" s="71"/>
      <c r="D3" s="71" t="s">
        <v>1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84"/>
    </row>
    <row r="4" spans="2:26" x14ac:dyDescent="0.25">
      <c r="B4" s="101"/>
      <c r="C4" s="7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01"/>
      <c r="C5" s="71"/>
      <c r="D5" s="104" t="s">
        <v>2</v>
      </c>
      <c r="E5" s="104"/>
      <c r="F5" s="104"/>
      <c r="G5" s="104"/>
      <c r="H5" s="104"/>
      <c r="I5" s="104"/>
      <c r="J5" s="104"/>
      <c r="K5" s="104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01"/>
      <c r="C6" s="71"/>
      <c r="D6" s="104"/>
      <c r="E6" s="104"/>
      <c r="F6" s="104"/>
      <c r="G6" s="104"/>
      <c r="H6" s="104"/>
      <c r="I6" s="104"/>
      <c r="J6" s="104"/>
      <c r="K6" s="104"/>
      <c r="L6" s="71">
        <f>+'juntas de dilatación'!L7:M7</f>
        <v>11</v>
      </c>
      <c r="M6" s="71"/>
      <c r="N6" s="71">
        <f>+'juntas de dilatación'!N7:P7</f>
        <v>4</v>
      </c>
      <c r="O6" s="71"/>
      <c r="P6" s="71"/>
      <c r="Q6" s="71">
        <f>+'juntas de dilatación'!Q7:S7</f>
        <v>2024</v>
      </c>
      <c r="R6" s="71"/>
      <c r="S6" s="71"/>
      <c r="T6" s="11"/>
      <c r="U6" s="11"/>
      <c r="V6" s="11"/>
      <c r="W6" s="11"/>
      <c r="X6" s="11"/>
      <c r="Y6" s="11"/>
      <c r="Z6" s="12"/>
    </row>
    <row r="7" spans="2:26" x14ac:dyDescent="0.25">
      <c r="B7" s="41"/>
      <c r="C7" s="11"/>
      <c r="D7" s="104"/>
      <c r="E7" s="104"/>
      <c r="F7" s="104"/>
      <c r="G7" s="104"/>
      <c r="H7" s="104"/>
      <c r="I7" s="104"/>
      <c r="J7" s="104"/>
      <c r="K7" s="104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5">
      <c r="B9" s="41" t="s">
        <v>4</v>
      </c>
      <c r="C9" s="10" t="s">
        <v>353</v>
      </c>
      <c r="D9" s="11" t="s">
        <v>5</v>
      </c>
      <c r="E9" s="11"/>
      <c r="F9" s="11"/>
      <c r="G9" s="11"/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41"/>
      <c r="D10" s="11"/>
      <c r="E10" s="11"/>
      <c r="F10" s="11"/>
      <c r="G10" s="11"/>
      <c r="H10" s="11" t="s">
        <v>6</v>
      </c>
      <c r="I10" s="11"/>
      <c r="J10" s="11"/>
      <c r="K10" s="71" t="s">
        <v>7</v>
      </c>
      <c r="L10" s="71"/>
      <c r="M10" s="71"/>
      <c r="N10" s="71"/>
      <c r="O10" s="71"/>
      <c r="P10" s="71"/>
      <c r="Q10" s="71"/>
      <c r="R10" s="71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5">
      <c r="B11" s="41" t="s">
        <v>10</v>
      </c>
      <c r="C11" s="10" t="s">
        <v>356</v>
      </c>
      <c r="D11" s="11"/>
      <c r="E11" s="11"/>
      <c r="F11" s="11"/>
      <c r="G11" s="11"/>
      <c r="H11" s="11"/>
      <c r="I11" s="11"/>
      <c r="J11" s="11"/>
      <c r="K11" s="16"/>
      <c r="L11" s="16"/>
      <c r="M11" s="16"/>
      <c r="N11" s="16"/>
      <c r="O11" s="16"/>
      <c r="P11" s="16"/>
      <c r="Q11" s="16"/>
      <c r="R11" s="16"/>
      <c r="S11" s="11"/>
      <c r="T11" s="11"/>
      <c r="U11" s="11"/>
      <c r="V11" s="11"/>
      <c r="W11" s="11"/>
      <c r="X11" s="11"/>
      <c r="Y11" s="11"/>
      <c r="Z11" s="12"/>
    </row>
    <row r="12" spans="2:26" x14ac:dyDescent="0.25">
      <c r="B12" s="41"/>
      <c r="C12" s="11"/>
      <c r="D12" s="11"/>
      <c r="E12" s="11"/>
      <c r="F12" s="11"/>
      <c r="G12" s="11"/>
      <c r="H12" s="11"/>
      <c r="I12" s="11"/>
      <c r="J12" s="11"/>
      <c r="K12" s="16"/>
      <c r="L12" s="16"/>
      <c r="M12" s="16"/>
      <c r="N12" s="16"/>
      <c r="O12" s="16"/>
      <c r="P12" s="16"/>
      <c r="Q12" s="16"/>
      <c r="R12" s="16"/>
      <c r="S12" s="11"/>
      <c r="T12" s="11"/>
      <c r="U12" s="11"/>
      <c r="V12" s="11"/>
      <c r="W12" s="11"/>
      <c r="X12" s="11"/>
      <c r="Y12" s="11"/>
      <c r="Z12" s="12"/>
    </row>
    <row r="13" spans="2:26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89" t="s">
        <v>108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92"/>
    </row>
    <row r="15" spans="2:26" x14ac:dyDescent="0.25">
      <c r="B15" s="89" t="s">
        <v>13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ht="14.4" x14ac:dyDescent="0.3">
      <c r="B18" s="2" t="s">
        <v>109</v>
      </c>
      <c r="C18" s="1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1"/>
      <c r="N18" s="71"/>
      <c r="O18" s="71" t="s">
        <v>357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ht="14.4" x14ac:dyDescent="0.3">
      <c r="B19" s="2" t="s">
        <v>111</v>
      </c>
      <c r="C19" s="1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ht="14.4" x14ac:dyDescent="0.3">
      <c r="B20" s="2" t="s">
        <v>113</v>
      </c>
      <c r="C20" s="1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ht="14.4" x14ac:dyDescent="0.3">
      <c r="B21" s="2" t="s">
        <v>115</v>
      </c>
      <c r="C21" s="1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ht="14.4" x14ac:dyDescent="0.3">
      <c r="B22" s="2" t="s">
        <v>117</v>
      </c>
      <c r="C22" s="1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ht="14.4" x14ac:dyDescent="0.3">
      <c r="B23" s="2" t="s">
        <v>119</v>
      </c>
      <c r="C23" s="1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ht="14.4" x14ac:dyDescent="0.3">
      <c r="B24" s="2" t="s">
        <v>121</v>
      </c>
      <c r="C24" s="1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ht="14.4" x14ac:dyDescent="0.3">
      <c r="B25" s="2" t="s">
        <v>123</v>
      </c>
      <c r="C25" s="1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ht="14.4" x14ac:dyDescent="0.3">
      <c r="B26" s="2" t="s">
        <v>125</v>
      </c>
      <c r="C26" s="1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ht="14.4" x14ac:dyDescent="0.3">
      <c r="B27" s="2" t="s">
        <v>127</v>
      </c>
      <c r="C27" s="1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16"/>
      <c r="N27" s="16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x14ac:dyDescent="0.25">
      <c r="B28" s="89" t="s">
        <v>43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92"/>
    </row>
    <row r="29" spans="2:26" x14ac:dyDescent="0.25">
      <c r="B29" s="89" t="s">
        <v>14</v>
      </c>
      <c r="C29" s="76" t="s">
        <v>15</v>
      </c>
      <c r="D29" s="75" t="s">
        <v>16</v>
      </c>
      <c r="E29" s="75"/>
      <c r="F29" s="75"/>
      <c r="G29" s="76" t="s">
        <v>17</v>
      </c>
      <c r="H29" s="76"/>
      <c r="I29" s="76"/>
      <c r="J29" s="76"/>
      <c r="K29" s="76"/>
      <c r="L29" s="76"/>
      <c r="M29" s="76" t="s">
        <v>18</v>
      </c>
      <c r="N29" s="76"/>
      <c r="O29" s="90" t="s">
        <v>19</v>
      </c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/>
    </row>
    <row r="30" spans="2:26" x14ac:dyDescent="0.25">
      <c r="B30" s="89"/>
      <c r="C30" s="76"/>
      <c r="D30" s="75"/>
      <c r="E30" s="75"/>
      <c r="F30" s="75"/>
      <c r="G30" s="16">
        <v>0</v>
      </c>
      <c r="H30" s="17">
        <v>1</v>
      </c>
      <c r="I30" s="18">
        <v>2</v>
      </c>
      <c r="J30" s="19">
        <v>3</v>
      </c>
      <c r="K30" s="20">
        <v>4</v>
      </c>
      <c r="L30" s="21">
        <v>5</v>
      </c>
      <c r="M30" s="76"/>
      <c r="N30" s="76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1"/>
    </row>
    <row r="31" spans="2:26" ht="14.4" x14ac:dyDescent="0.3">
      <c r="B31" s="2" t="s">
        <v>48</v>
      </c>
      <c r="C31" s="1" t="s">
        <v>129</v>
      </c>
      <c r="D31" s="83" t="s">
        <v>36</v>
      </c>
      <c r="E31" s="83"/>
      <c r="F31" s="83"/>
      <c r="G31" s="11"/>
      <c r="H31" s="11"/>
      <c r="I31" s="11"/>
      <c r="J31" s="11"/>
      <c r="K31" s="11"/>
      <c r="L31" s="1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84"/>
    </row>
    <row r="32" spans="2:26" ht="14.4" x14ac:dyDescent="0.3">
      <c r="B32" s="2" t="s">
        <v>50</v>
      </c>
      <c r="C32" s="1" t="s">
        <v>130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</row>
    <row r="33" spans="2:26" ht="15" thickBot="1" x14ac:dyDescent="0.35">
      <c r="B33" s="3" t="s">
        <v>52</v>
      </c>
      <c r="C33" s="39" t="s">
        <v>47</v>
      </c>
      <c r="D33" s="93" t="s">
        <v>36</v>
      </c>
      <c r="E33" s="93"/>
      <c r="F33" s="93"/>
      <c r="G33" s="29"/>
      <c r="H33" s="29"/>
      <c r="I33" s="29"/>
      <c r="J33" s="29"/>
      <c r="K33" s="29"/>
      <c r="L33" s="29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5"/>
    </row>
  </sheetData>
  <mergeCells count="63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</mergeCells>
  <pageMargins left="0.7" right="0.7" top="0.75" bottom="0.75" header="0.3" footer="0.3"/>
  <pageSetup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topLeftCell="A13" zoomScaleNormal="100" workbookViewId="0">
      <selection activeCell="T11" sqref="T11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1" spans="2:26" ht="12.6" thickBot="1" x14ac:dyDescent="0.3"/>
    <row r="2" spans="2:26" ht="15" customHeight="1" x14ac:dyDescent="0.25">
      <c r="B2" s="99"/>
      <c r="C2" s="100"/>
      <c r="D2" s="102" t="s">
        <v>0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3"/>
    </row>
    <row r="3" spans="2:26" x14ac:dyDescent="0.25">
      <c r="B3" s="101"/>
      <c r="C3" s="71"/>
      <c r="D3" s="71" t="s">
        <v>1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84"/>
    </row>
    <row r="4" spans="2:26" x14ac:dyDescent="0.25">
      <c r="B4" s="101"/>
      <c r="C4" s="7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01"/>
      <c r="C5" s="71"/>
      <c r="D5" s="104" t="s">
        <v>2</v>
      </c>
      <c r="E5" s="104"/>
      <c r="F5" s="104"/>
      <c r="G5" s="104"/>
      <c r="H5" s="104"/>
      <c r="I5" s="104"/>
      <c r="J5" s="104"/>
      <c r="K5" s="104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01"/>
      <c r="C6" s="71"/>
      <c r="D6" s="104"/>
      <c r="E6" s="104"/>
      <c r="F6" s="104"/>
      <c r="G6" s="104"/>
      <c r="H6" s="104"/>
      <c r="I6" s="104"/>
      <c r="J6" s="104"/>
      <c r="K6" s="104"/>
      <c r="L6" s="71">
        <f>+Bordillo!L6</f>
        <v>11</v>
      </c>
      <c r="M6" s="71"/>
      <c r="N6" s="71">
        <f>+Bordillo!N6</f>
        <v>4</v>
      </c>
      <c r="O6" s="71"/>
      <c r="P6" s="71"/>
      <c r="Q6" s="71">
        <f>+Bordillo!Q6</f>
        <v>2024</v>
      </c>
      <c r="R6" s="71"/>
      <c r="S6" s="71"/>
      <c r="T6" s="11"/>
      <c r="U6" s="11"/>
      <c r="V6" s="11"/>
      <c r="W6" s="11"/>
      <c r="X6" s="11"/>
      <c r="Y6" s="11"/>
      <c r="Z6" s="12"/>
    </row>
    <row r="7" spans="2:26" x14ac:dyDescent="0.25">
      <c r="B7" s="41"/>
      <c r="C7" s="11"/>
      <c r="D7" s="104"/>
      <c r="E7" s="104"/>
      <c r="F7" s="104"/>
      <c r="G7" s="104"/>
      <c r="H7" s="104"/>
      <c r="I7" s="104"/>
      <c r="J7" s="104"/>
      <c r="K7" s="104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5">
      <c r="B9" s="41" t="s">
        <v>4</v>
      </c>
      <c r="C9" s="11" t="str">
        <f>+'Superficie deL TABLERO'!C9</f>
        <v>VIADUCTO MAGDALENA CD</v>
      </c>
      <c r="D9" s="11" t="s">
        <v>5</v>
      </c>
      <c r="E9" s="11"/>
      <c r="F9" s="11"/>
      <c r="G9" s="11"/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41"/>
      <c r="C10" s="11"/>
      <c r="D10" s="11"/>
      <c r="E10" s="11"/>
      <c r="F10" s="11"/>
      <c r="G10" s="11"/>
      <c r="H10" s="11" t="s">
        <v>6</v>
      </c>
      <c r="I10" s="11"/>
      <c r="J10" s="11"/>
      <c r="K10" s="71" t="s">
        <v>7</v>
      </c>
      <c r="L10" s="71"/>
      <c r="M10" s="71"/>
      <c r="N10" s="71"/>
      <c r="O10" s="71"/>
      <c r="P10" s="71"/>
      <c r="Q10" s="71"/>
      <c r="R10" s="71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5">
      <c r="B11" s="41" t="s">
        <v>10</v>
      </c>
      <c r="C11" s="11" t="str">
        <f>+'Superficie deL TABLERO'!C11</f>
        <v>CONCESIONARIA VIAL UNION DEL SUR</v>
      </c>
      <c r="D11" s="11"/>
      <c r="E11" s="11"/>
      <c r="F11" s="11"/>
      <c r="G11" s="11"/>
      <c r="H11" s="11"/>
      <c r="I11" s="11"/>
      <c r="J11" s="11"/>
      <c r="K11" s="16"/>
      <c r="L11" s="16"/>
      <c r="M11" s="16"/>
      <c r="N11" s="16"/>
      <c r="O11" s="16"/>
      <c r="P11" s="16"/>
      <c r="Q11" s="16"/>
      <c r="R11" s="16"/>
      <c r="S11" s="11"/>
      <c r="T11" s="11"/>
      <c r="U11" s="11"/>
      <c r="V11" s="11"/>
      <c r="W11" s="11"/>
      <c r="X11" s="11"/>
      <c r="Y11" s="11"/>
      <c r="Z11" s="12"/>
    </row>
    <row r="12" spans="2:26" x14ac:dyDescent="0.25">
      <c r="B12" s="41"/>
      <c r="C12" s="11"/>
      <c r="D12" s="11"/>
      <c r="E12" s="11"/>
      <c r="F12" s="11"/>
      <c r="G12" s="11"/>
      <c r="H12" s="11"/>
      <c r="I12" s="11"/>
      <c r="J12" s="11"/>
      <c r="K12" s="16"/>
      <c r="L12" s="16"/>
      <c r="M12" s="16"/>
      <c r="N12" s="16"/>
      <c r="O12" s="16"/>
      <c r="P12" s="16"/>
      <c r="Q12" s="16"/>
      <c r="R12" s="16"/>
      <c r="S12" s="11"/>
      <c r="T12" s="11"/>
      <c r="U12" s="11"/>
      <c r="V12" s="11"/>
      <c r="W12" s="11"/>
      <c r="X12" s="11"/>
      <c r="Y12" s="11"/>
      <c r="Z12" s="12"/>
    </row>
    <row r="13" spans="2:26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89" t="s">
        <v>352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92"/>
    </row>
    <row r="15" spans="2:26" x14ac:dyDescent="0.25">
      <c r="B15" s="89" t="s">
        <v>13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ht="14.4" x14ac:dyDescent="0.3">
      <c r="B18" s="2" t="s">
        <v>109</v>
      </c>
      <c r="C18" s="1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1"/>
      <c r="N18" s="71"/>
      <c r="O18" s="71" t="s">
        <v>358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ht="14.4" x14ac:dyDescent="0.3">
      <c r="B19" s="2" t="s">
        <v>111</v>
      </c>
      <c r="C19" s="1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ht="14.4" x14ac:dyDescent="0.3">
      <c r="B20" s="2" t="s">
        <v>113</v>
      </c>
      <c r="C20" s="1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ht="14.4" x14ac:dyDescent="0.3">
      <c r="B21" s="2" t="s">
        <v>115</v>
      </c>
      <c r="C21" s="1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ht="14.4" x14ac:dyDescent="0.3">
      <c r="B22" s="2" t="s">
        <v>117</v>
      </c>
      <c r="C22" s="1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ht="14.4" x14ac:dyDescent="0.3">
      <c r="B23" s="2" t="s">
        <v>119</v>
      </c>
      <c r="C23" s="1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ht="14.4" x14ac:dyDescent="0.3">
      <c r="B24" s="2" t="s">
        <v>121</v>
      </c>
      <c r="C24" s="1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ht="14.4" x14ac:dyDescent="0.3">
      <c r="B25" s="2" t="s">
        <v>123</v>
      </c>
      <c r="C25" s="1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ht="14.4" x14ac:dyDescent="0.3">
      <c r="B26" s="2" t="s">
        <v>125</v>
      </c>
      <c r="C26" s="1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ht="14.4" x14ac:dyDescent="0.3">
      <c r="B27" s="2" t="s">
        <v>127</v>
      </c>
      <c r="C27" s="1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16"/>
      <c r="N27" s="16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x14ac:dyDescent="0.25">
      <c r="B28" s="89" t="s">
        <v>43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92"/>
    </row>
    <row r="29" spans="2:26" x14ac:dyDescent="0.25">
      <c r="B29" s="89" t="s">
        <v>14</v>
      </c>
      <c r="C29" s="76" t="s">
        <v>15</v>
      </c>
      <c r="D29" s="75" t="s">
        <v>16</v>
      </c>
      <c r="E29" s="75"/>
      <c r="F29" s="75"/>
      <c r="G29" s="76" t="s">
        <v>17</v>
      </c>
      <c r="H29" s="76"/>
      <c r="I29" s="76"/>
      <c r="J29" s="76"/>
      <c r="K29" s="76"/>
      <c r="L29" s="76"/>
      <c r="M29" s="76" t="s">
        <v>18</v>
      </c>
      <c r="N29" s="76"/>
      <c r="O29" s="90" t="s">
        <v>19</v>
      </c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/>
    </row>
    <row r="30" spans="2:26" x14ac:dyDescent="0.25">
      <c r="B30" s="89"/>
      <c r="C30" s="76"/>
      <c r="D30" s="75"/>
      <c r="E30" s="75"/>
      <c r="F30" s="75"/>
      <c r="G30" s="16">
        <v>0</v>
      </c>
      <c r="H30" s="17">
        <v>1</v>
      </c>
      <c r="I30" s="18">
        <v>2</v>
      </c>
      <c r="J30" s="19">
        <v>3</v>
      </c>
      <c r="K30" s="20">
        <v>4</v>
      </c>
      <c r="L30" s="21">
        <v>5</v>
      </c>
      <c r="M30" s="76"/>
      <c r="N30" s="76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1"/>
    </row>
    <row r="31" spans="2:26" ht="14.4" x14ac:dyDescent="0.3">
      <c r="B31" s="2" t="s">
        <v>48</v>
      </c>
      <c r="C31" s="1" t="s">
        <v>129</v>
      </c>
      <c r="D31" s="83" t="s">
        <v>36</v>
      </c>
      <c r="E31" s="83"/>
      <c r="F31" s="83"/>
      <c r="G31" s="11"/>
      <c r="H31" s="11"/>
      <c r="I31" s="11"/>
      <c r="J31" s="11"/>
      <c r="K31" s="11"/>
      <c r="L31" s="1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84"/>
    </row>
    <row r="32" spans="2:26" ht="14.4" x14ac:dyDescent="0.3">
      <c r="B32" s="2" t="s">
        <v>50</v>
      </c>
      <c r="C32" s="1" t="s">
        <v>130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</row>
    <row r="33" spans="2:26" ht="14.4" x14ac:dyDescent="0.3">
      <c r="B33" s="2" t="s">
        <v>52</v>
      </c>
      <c r="C33" s="1" t="s">
        <v>47</v>
      </c>
      <c r="D33" s="83" t="s">
        <v>36</v>
      </c>
      <c r="E33" s="83"/>
      <c r="F33" s="83"/>
      <c r="G33" s="11"/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4"/>
    </row>
    <row r="34" spans="2:26" x14ac:dyDescent="0.25">
      <c r="B34" s="89" t="s">
        <v>131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92"/>
    </row>
    <row r="35" spans="2:26" x14ac:dyDescent="0.25">
      <c r="B35" s="89" t="s">
        <v>14</v>
      </c>
      <c r="C35" s="76" t="s">
        <v>15</v>
      </c>
      <c r="D35" s="75" t="s">
        <v>16</v>
      </c>
      <c r="E35" s="75"/>
      <c r="F35" s="75"/>
      <c r="G35" s="76" t="s">
        <v>17</v>
      </c>
      <c r="H35" s="76"/>
      <c r="I35" s="76"/>
      <c r="J35" s="76"/>
      <c r="K35" s="76"/>
      <c r="L35" s="76"/>
      <c r="M35" s="76" t="s">
        <v>18</v>
      </c>
      <c r="N35" s="76"/>
      <c r="O35" s="90" t="s">
        <v>19</v>
      </c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1"/>
    </row>
    <row r="36" spans="2:26" x14ac:dyDescent="0.25">
      <c r="B36" s="89"/>
      <c r="C36" s="76"/>
      <c r="D36" s="75"/>
      <c r="E36" s="75"/>
      <c r="F36" s="75"/>
      <c r="G36" s="16">
        <v>0</v>
      </c>
      <c r="H36" s="17">
        <v>1</v>
      </c>
      <c r="I36" s="18">
        <v>2</v>
      </c>
      <c r="J36" s="19">
        <v>3</v>
      </c>
      <c r="K36" s="20">
        <v>4</v>
      </c>
      <c r="L36" s="21">
        <v>5</v>
      </c>
      <c r="M36" s="76"/>
      <c r="N36" s="76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1"/>
    </row>
    <row r="37" spans="2:26" ht="29.4" thickBot="1" x14ac:dyDescent="0.35">
      <c r="B37" s="3" t="s">
        <v>132</v>
      </c>
      <c r="C37" s="39" t="s">
        <v>133</v>
      </c>
      <c r="D37" s="93" t="s">
        <v>36</v>
      </c>
      <c r="E37" s="93"/>
      <c r="F37" s="93"/>
      <c r="G37" s="29"/>
      <c r="H37" s="29"/>
      <c r="I37" s="29"/>
      <c r="J37" s="29"/>
      <c r="K37" s="29"/>
      <c r="L37" s="29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5"/>
    </row>
  </sheetData>
  <mergeCells count="73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31:F31"/>
    <mergeCell ref="M31:N31"/>
    <mergeCell ref="O31:Z31"/>
    <mergeCell ref="D32:F32"/>
    <mergeCell ref="M32:N32"/>
    <mergeCell ref="O32:Z32"/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</mergeCell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topLeftCell="B7" zoomScaleNormal="100" workbookViewId="0">
      <selection activeCell="O28" sqref="O28:Z28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5.441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1" spans="2:26" ht="12.6" thickBot="1" x14ac:dyDescent="0.3"/>
    <row r="2" spans="2:26" ht="15" customHeight="1" x14ac:dyDescent="0.25">
      <c r="B2" s="66"/>
      <c r="C2" s="67"/>
      <c r="D2" s="77" t="s">
        <v>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2:26" x14ac:dyDescent="0.25">
      <c r="B3" s="68"/>
      <c r="C3" s="69"/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9"/>
    </row>
    <row r="4" spans="2:26" x14ac:dyDescent="0.25">
      <c r="B4" s="68"/>
      <c r="C4" s="69"/>
      <c r="Z4" s="8"/>
    </row>
    <row r="5" spans="2:26" x14ac:dyDescent="0.25">
      <c r="B5" s="68"/>
      <c r="C5" s="69"/>
      <c r="D5" s="70" t="s">
        <v>2</v>
      </c>
      <c r="E5" s="70"/>
      <c r="F5" s="70"/>
      <c r="G5" s="70"/>
      <c r="H5" s="70"/>
      <c r="I5" s="70"/>
      <c r="J5" s="70"/>
      <c r="K5" s="70"/>
      <c r="Z5" s="8"/>
    </row>
    <row r="6" spans="2:26" x14ac:dyDescent="0.25">
      <c r="B6" s="68"/>
      <c r="C6" s="69"/>
      <c r="D6" s="70"/>
      <c r="E6" s="70"/>
      <c r="F6" s="70"/>
      <c r="G6" s="70"/>
      <c r="H6" s="70"/>
      <c r="I6" s="70"/>
      <c r="J6" s="70"/>
      <c r="K6" s="70"/>
      <c r="L6" s="71">
        <f>+anden!L6</f>
        <v>11</v>
      </c>
      <c r="M6" s="71"/>
      <c r="N6" s="71">
        <f>+anden!N6</f>
        <v>4</v>
      </c>
      <c r="O6" s="71"/>
      <c r="P6" s="71"/>
      <c r="Q6" s="80">
        <f>+anden!Q6</f>
        <v>2024</v>
      </c>
      <c r="R6" s="81"/>
      <c r="S6" s="82"/>
      <c r="Z6" s="8"/>
    </row>
    <row r="7" spans="2:26" ht="12.6" thickBot="1" x14ac:dyDescent="0.3">
      <c r="B7" s="9"/>
      <c r="D7" s="70"/>
      <c r="E7" s="70"/>
      <c r="F7" s="70"/>
      <c r="G7" s="70"/>
      <c r="H7" s="70"/>
      <c r="I7" s="70"/>
      <c r="J7" s="70"/>
      <c r="K7" s="70"/>
      <c r="Z7" s="8"/>
    </row>
    <row r="8" spans="2:26" ht="12.6" thickBot="1" x14ac:dyDescent="0.3">
      <c r="B8" s="72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</row>
    <row r="9" spans="2:26" x14ac:dyDescent="0.25">
      <c r="B9" s="9" t="s">
        <v>4</v>
      </c>
      <c r="C9" s="10" t="str">
        <f>+anden!C9</f>
        <v>VIADUCTO MAGDALENA CD</v>
      </c>
      <c r="D9" s="4" t="s">
        <v>5</v>
      </c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9"/>
      <c r="H10" s="4" t="s">
        <v>6</v>
      </c>
      <c r="K10" s="85" t="s">
        <v>7</v>
      </c>
      <c r="L10" s="85"/>
      <c r="M10" s="85"/>
      <c r="N10" s="85"/>
      <c r="O10" s="85"/>
      <c r="P10" s="85"/>
      <c r="Q10" s="85"/>
      <c r="R10" s="8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+anden!C11</f>
        <v>CONCESIONARIA VIAL UNION DEL SUR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6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6" thickBot="1" x14ac:dyDescent="0.3">
      <c r="B13" s="72" t="s">
        <v>11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</row>
    <row r="14" spans="2:26" x14ac:dyDescent="0.25">
      <c r="B14" s="86" t="s">
        <v>134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5">
      <c r="B15" s="86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8"/>
    </row>
    <row r="16" spans="2:26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ht="14.4" x14ac:dyDescent="0.3">
      <c r="B18" s="2" t="s">
        <v>135</v>
      </c>
      <c r="C18" s="30" t="s">
        <v>136</v>
      </c>
      <c r="D18" s="105" t="s">
        <v>22</v>
      </c>
      <c r="E18" s="106"/>
      <c r="F18" s="107"/>
      <c r="G18" s="11"/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ht="14.4" x14ac:dyDescent="0.3">
      <c r="B19" s="2" t="s">
        <v>137</v>
      </c>
      <c r="C19" s="30" t="s">
        <v>138</v>
      </c>
      <c r="D19" s="105" t="s">
        <v>22</v>
      </c>
      <c r="E19" s="106"/>
      <c r="F19" s="107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ht="14.4" x14ac:dyDescent="0.3">
      <c r="B20" s="2" t="s">
        <v>109</v>
      </c>
      <c r="C20" s="30" t="s">
        <v>110</v>
      </c>
      <c r="D20" s="105" t="s">
        <v>36</v>
      </c>
      <c r="E20" s="106"/>
      <c r="F20" s="107"/>
      <c r="G20" s="11" t="s">
        <v>354</v>
      </c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ht="14.4" x14ac:dyDescent="0.3">
      <c r="B21" s="2" t="s">
        <v>111</v>
      </c>
      <c r="C21" s="30" t="s">
        <v>112</v>
      </c>
      <c r="D21" s="105" t="s">
        <v>36</v>
      </c>
      <c r="E21" s="106"/>
      <c r="F21" s="107"/>
      <c r="G21" s="11" t="s">
        <v>354</v>
      </c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ht="14.4" x14ac:dyDescent="0.3">
      <c r="B22" s="2" t="s">
        <v>113</v>
      </c>
      <c r="C22" s="30" t="s">
        <v>114</v>
      </c>
      <c r="D22" s="105" t="s">
        <v>36</v>
      </c>
      <c r="E22" s="106"/>
      <c r="F22" s="107"/>
      <c r="G22" s="11" t="s">
        <v>354</v>
      </c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ht="14.4" x14ac:dyDescent="0.3">
      <c r="B23" s="2" t="s">
        <v>115</v>
      </c>
      <c r="C23" s="30" t="s">
        <v>116</v>
      </c>
      <c r="D23" s="105" t="s">
        <v>36</v>
      </c>
      <c r="E23" s="106"/>
      <c r="F23" s="107"/>
      <c r="G23" s="11" t="s">
        <v>354</v>
      </c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ht="14.4" x14ac:dyDescent="0.3">
      <c r="B24" s="2" t="s">
        <v>117</v>
      </c>
      <c r="C24" s="30" t="s">
        <v>118</v>
      </c>
      <c r="D24" s="105" t="s">
        <v>36</v>
      </c>
      <c r="E24" s="106"/>
      <c r="F24" s="107"/>
      <c r="G24" s="11"/>
      <c r="H24" s="11" t="s">
        <v>354</v>
      </c>
      <c r="I24" s="11"/>
      <c r="J24" s="11"/>
      <c r="K24" s="11"/>
      <c r="L24" s="11"/>
      <c r="M24" s="71">
        <v>2</v>
      </c>
      <c r="N24" s="71"/>
      <c r="O24" s="71" t="s">
        <v>366</v>
      </c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ht="14.4" x14ac:dyDescent="0.3">
      <c r="B25" s="2" t="s">
        <v>119</v>
      </c>
      <c r="C25" s="30" t="s">
        <v>120</v>
      </c>
      <c r="D25" s="105" t="s">
        <v>36</v>
      </c>
      <c r="E25" s="106"/>
      <c r="F25" s="107"/>
      <c r="G25" s="11" t="s">
        <v>354</v>
      </c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ht="14.4" x14ac:dyDescent="0.3">
      <c r="B26" s="2" t="s">
        <v>121</v>
      </c>
      <c r="C26" s="30" t="s">
        <v>122</v>
      </c>
      <c r="D26" s="105" t="s">
        <v>36</v>
      </c>
      <c r="E26" s="106"/>
      <c r="F26" s="107"/>
      <c r="G26" s="11" t="s">
        <v>354</v>
      </c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ht="14.4" x14ac:dyDescent="0.3">
      <c r="B27" s="2" t="s">
        <v>123</v>
      </c>
      <c r="C27" s="30" t="s">
        <v>124</v>
      </c>
      <c r="D27" s="105" t="s">
        <v>36</v>
      </c>
      <c r="E27" s="106"/>
      <c r="F27" s="107"/>
      <c r="G27" s="11" t="s">
        <v>354</v>
      </c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ht="14.4" x14ac:dyDescent="0.3">
      <c r="B28" s="2" t="s">
        <v>125</v>
      </c>
      <c r="C28" s="30" t="s">
        <v>126</v>
      </c>
      <c r="D28" s="105" t="s">
        <v>36</v>
      </c>
      <c r="E28" s="106"/>
      <c r="F28" s="107"/>
      <c r="G28" s="11" t="s">
        <v>354</v>
      </c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</row>
    <row r="29" spans="2:26" ht="14.4" x14ac:dyDescent="0.3">
      <c r="B29" s="2" t="s">
        <v>127</v>
      </c>
      <c r="C29" s="30" t="s">
        <v>128</v>
      </c>
      <c r="D29" s="105" t="s">
        <v>36</v>
      </c>
      <c r="E29" s="106"/>
      <c r="F29" s="107"/>
      <c r="G29" s="11"/>
      <c r="H29" s="11" t="s">
        <v>354</v>
      </c>
      <c r="I29" s="11"/>
      <c r="J29" s="11"/>
      <c r="K29" s="11"/>
      <c r="L29" s="11"/>
      <c r="M29" s="71">
        <v>2</v>
      </c>
      <c r="N29" s="71"/>
      <c r="O29" s="71" t="s">
        <v>364</v>
      </c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84"/>
    </row>
    <row r="30" spans="2:26" ht="14.4" x14ac:dyDescent="0.3">
      <c r="B30" s="2" t="s">
        <v>109</v>
      </c>
      <c r="C30" s="30" t="s">
        <v>110</v>
      </c>
      <c r="D30" s="105" t="s">
        <v>139</v>
      </c>
      <c r="E30" s="106"/>
      <c r="F30" s="107"/>
      <c r="G30" s="11"/>
      <c r="H30" s="11"/>
      <c r="I30" s="11"/>
      <c r="J30" s="11"/>
      <c r="K30" s="11"/>
      <c r="L30" s="1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84"/>
    </row>
    <row r="31" spans="2:26" ht="14.4" x14ac:dyDescent="0.3">
      <c r="B31" s="2" t="s">
        <v>111</v>
      </c>
      <c r="C31" s="30" t="s">
        <v>112</v>
      </c>
      <c r="D31" s="105" t="s">
        <v>139</v>
      </c>
      <c r="E31" s="106"/>
      <c r="F31" s="107"/>
      <c r="G31" s="11"/>
      <c r="H31" s="11"/>
      <c r="I31" s="11"/>
      <c r="J31" s="11"/>
      <c r="K31" s="11"/>
      <c r="L31" s="1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84"/>
    </row>
    <row r="32" spans="2:26" ht="14.4" x14ac:dyDescent="0.3">
      <c r="B32" s="2" t="s">
        <v>113</v>
      </c>
      <c r="C32" s="30" t="s">
        <v>114</v>
      </c>
      <c r="D32" s="105" t="s">
        <v>139</v>
      </c>
      <c r="E32" s="106"/>
      <c r="F32" s="107"/>
      <c r="G32" s="11"/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</row>
    <row r="33" spans="2:26" ht="14.4" x14ac:dyDescent="0.3">
      <c r="B33" s="2" t="s">
        <v>115</v>
      </c>
      <c r="C33" s="30" t="s">
        <v>116</v>
      </c>
      <c r="D33" s="105" t="s">
        <v>139</v>
      </c>
      <c r="E33" s="106"/>
      <c r="F33" s="107"/>
      <c r="G33" s="11"/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4"/>
    </row>
    <row r="34" spans="2:26" ht="14.4" x14ac:dyDescent="0.3">
      <c r="B34" s="2" t="s">
        <v>135</v>
      </c>
      <c r="C34" s="30" t="s">
        <v>136</v>
      </c>
      <c r="D34" s="105" t="s">
        <v>139</v>
      </c>
      <c r="E34" s="106"/>
      <c r="F34" s="107"/>
      <c r="G34" s="11"/>
      <c r="H34" s="11"/>
      <c r="I34" s="11"/>
      <c r="J34" s="11"/>
      <c r="K34" s="11"/>
      <c r="L34" s="1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84"/>
    </row>
    <row r="35" spans="2:26" ht="14.4" x14ac:dyDescent="0.3">
      <c r="B35" s="2" t="s">
        <v>117</v>
      </c>
      <c r="C35" s="30" t="s">
        <v>118</v>
      </c>
      <c r="D35" s="105" t="s">
        <v>139</v>
      </c>
      <c r="E35" s="106"/>
      <c r="F35" s="107"/>
      <c r="G35" s="11"/>
      <c r="H35" s="11"/>
      <c r="I35" s="11"/>
      <c r="J35" s="11"/>
      <c r="K35" s="11"/>
      <c r="L35" s="1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84"/>
    </row>
    <row r="36" spans="2:26" ht="14.4" x14ac:dyDescent="0.3">
      <c r="B36" s="2" t="s">
        <v>119</v>
      </c>
      <c r="C36" s="30" t="s">
        <v>120</v>
      </c>
      <c r="D36" s="105" t="s">
        <v>139</v>
      </c>
      <c r="E36" s="106"/>
      <c r="F36" s="107"/>
      <c r="G36" s="11"/>
      <c r="H36" s="11"/>
      <c r="I36" s="11"/>
      <c r="J36" s="11"/>
      <c r="K36" s="11"/>
      <c r="L36" s="1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84"/>
    </row>
    <row r="37" spans="2:26" ht="14.4" x14ac:dyDescent="0.3">
      <c r="B37" s="2" t="s">
        <v>121</v>
      </c>
      <c r="C37" s="30" t="s">
        <v>122</v>
      </c>
      <c r="D37" s="105" t="s">
        <v>139</v>
      </c>
      <c r="E37" s="106"/>
      <c r="F37" s="107"/>
      <c r="G37" s="11"/>
      <c r="H37" s="11"/>
      <c r="I37" s="11"/>
      <c r="J37" s="11"/>
      <c r="K37" s="11"/>
      <c r="L37" s="1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84"/>
    </row>
    <row r="38" spans="2:26" ht="14.4" x14ac:dyDescent="0.3">
      <c r="B38" s="2" t="s">
        <v>123</v>
      </c>
      <c r="C38" s="30" t="s">
        <v>124</v>
      </c>
      <c r="D38" s="105" t="s">
        <v>139</v>
      </c>
      <c r="E38" s="106"/>
      <c r="F38" s="107"/>
      <c r="G38" s="11"/>
      <c r="H38" s="11"/>
      <c r="I38" s="11"/>
      <c r="J38" s="11"/>
      <c r="K38" s="11"/>
      <c r="L38" s="1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84"/>
    </row>
    <row r="39" spans="2:26" ht="14.4" x14ac:dyDescent="0.3">
      <c r="B39" s="2" t="s">
        <v>125</v>
      </c>
      <c r="C39" s="30" t="s">
        <v>126</v>
      </c>
      <c r="D39" s="105" t="s">
        <v>139</v>
      </c>
      <c r="E39" s="106"/>
      <c r="F39" s="107"/>
      <c r="G39" s="11"/>
      <c r="H39" s="11"/>
      <c r="I39" s="11"/>
      <c r="J39" s="11"/>
      <c r="K39" s="11"/>
      <c r="L39" s="1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84"/>
    </row>
    <row r="40" spans="2:26" ht="14.4" x14ac:dyDescent="0.3">
      <c r="B40" s="2" t="s">
        <v>127</v>
      </c>
      <c r="C40" s="30" t="s">
        <v>128</v>
      </c>
      <c r="D40" s="105" t="s">
        <v>139</v>
      </c>
      <c r="E40" s="106"/>
      <c r="F40" s="107"/>
      <c r="G40" s="11"/>
      <c r="H40" s="11"/>
      <c r="I40" s="11"/>
      <c r="J40" s="11"/>
      <c r="K40" s="11"/>
      <c r="L40" s="1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84"/>
    </row>
    <row r="41" spans="2:26" ht="28.95" customHeight="1" x14ac:dyDescent="0.25">
      <c r="B41" s="89" t="s">
        <v>43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92"/>
    </row>
    <row r="42" spans="2:26" ht="28.95" customHeight="1" x14ac:dyDescent="0.25">
      <c r="B42" s="89" t="s">
        <v>14</v>
      </c>
      <c r="C42" s="76" t="s">
        <v>15</v>
      </c>
      <c r="D42" s="75" t="s">
        <v>16</v>
      </c>
      <c r="E42" s="75"/>
      <c r="F42" s="75"/>
      <c r="G42" s="76" t="s">
        <v>17</v>
      </c>
      <c r="H42" s="76"/>
      <c r="I42" s="76"/>
      <c r="J42" s="76"/>
      <c r="K42" s="76"/>
      <c r="L42" s="76"/>
      <c r="M42" s="76" t="s">
        <v>18</v>
      </c>
      <c r="N42" s="76"/>
      <c r="O42" s="90" t="s">
        <v>19</v>
      </c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1"/>
    </row>
    <row r="43" spans="2:26" ht="28.95" customHeight="1" x14ac:dyDescent="0.25">
      <c r="B43" s="89"/>
      <c r="C43" s="76"/>
      <c r="D43" s="75"/>
      <c r="E43" s="75"/>
      <c r="F43" s="75"/>
      <c r="G43" s="16">
        <v>0</v>
      </c>
      <c r="H43" s="17">
        <v>1</v>
      </c>
      <c r="I43" s="18">
        <v>2</v>
      </c>
      <c r="J43" s="19">
        <v>3</v>
      </c>
      <c r="K43" s="20">
        <v>4</v>
      </c>
      <c r="L43" s="21">
        <v>5</v>
      </c>
      <c r="M43" s="76"/>
      <c r="N43" s="76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1"/>
    </row>
    <row r="44" spans="2:26" x14ac:dyDescent="0.25">
      <c r="B44" s="22" t="s">
        <v>140</v>
      </c>
      <c r="C44" s="31" t="s">
        <v>129</v>
      </c>
      <c r="D44" s="105" t="s">
        <v>22</v>
      </c>
      <c r="E44" s="106"/>
      <c r="F44" s="107"/>
      <c r="G44" s="11"/>
      <c r="H44" s="11"/>
      <c r="I44" s="11"/>
      <c r="J44" s="11"/>
      <c r="K44" s="11"/>
      <c r="L44" s="1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84"/>
    </row>
    <row r="45" spans="2:26" ht="12" customHeight="1" x14ac:dyDescent="0.25">
      <c r="B45" s="22" t="s">
        <v>141</v>
      </c>
      <c r="C45" s="31" t="s">
        <v>142</v>
      </c>
      <c r="D45" s="105" t="s">
        <v>22</v>
      </c>
      <c r="E45" s="106"/>
      <c r="F45" s="107"/>
      <c r="G45" s="11"/>
      <c r="H45" s="11"/>
      <c r="I45" s="11"/>
      <c r="J45" s="11"/>
      <c r="K45" s="11"/>
      <c r="L45" s="1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84"/>
    </row>
    <row r="46" spans="2:26" ht="12" customHeight="1" x14ac:dyDescent="0.25">
      <c r="B46" s="22" t="s">
        <v>143</v>
      </c>
      <c r="C46" s="31" t="s">
        <v>47</v>
      </c>
      <c r="D46" s="105" t="s">
        <v>22</v>
      </c>
      <c r="E46" s="106"/>
      <c r="F46" s="107"/>
      <c r="G46" s="11"/>
      <c r="H46" s="11"/>
      <c r="I46" s="11"/>
      <c r="J46" s="11"/>
      <c r="K46" s="11"/>
      <c r="L46" s="1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84"/>
    </row>
    <row r="47" spans="2:26" ht="12" customHeight="1" x14ac:dyDescent="0.25">
      <c r="B47" s="22" t="s">
        <v>140</v>
      </c>
      <c r="C47" s="31" t="s">
        <v>129</v>
      </c>
      <c r="D47" s="105" t="s">
        <v>36</v>
      </c>
      <c r="E47" s="106"/>
      <c r="F47" s="107"/>
      <c r="G47" s="11" t="s">
        <v>354</v>
      </c>
      <c r="H47" s="11"/>
      <c r="I47" s="11"/>
      <c r="J47" s="11"/>
      <c r="K47" s="11"/>
      <c r="L47" s="1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84"/>
    </row>
    <row r="48" spans="2:26" x14ac:dyDescent="0.25">
      <c r="B48" s="22" t="s">
        <v>141</v>
      </c>
      <c r="C48" s="31" t="s">
        <v>142</v>
      </c>
      <c r="D48" s="105" t="s">
        <v>36</v>
      </c>
      <c r="E48" s="106"/>
      <c r="F48" s="107"/>
      <c r="G48" s="11" t="s">
        <v>354</v>
      </c>
      <c r="H48" s="11"/>
      <c r="I48" s="11"/>
      <c r="J48" s="11"/>
      <c r="K48" s="11"/>
      <c r="L48" s="1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84"/>
    </row>
    <row r="49" spans="2:26" ht="12" customHeight="1" x14ac:dyDescent="0.25">
      <c r="B49" s="22" t="s">
        <v>143</v>
      </c>
      <c r="C49" s="31" t="s">
        <v>47</v>
      </c>
      <c r="D49" s="105" t="s">
        <v>36</v>
      </c>
      <c r="E49" s="106"/>
      <c r="F49" s="107"/>
      <c r="G49" s="11" t="s">
        <v>354</v>
      </c>
      <c r="H49" s="11"/>
      <c r="I49" s="11"/>
      <c r="J49" s="11"/>
      <c r="K49" s="11"/>
      <c r="L49" s="1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84"/>
    </row>
    <row r="50" spans="2:26" x14ac:dyDescent="0.25">
      <c r="B50" s="22" t="s">
        <v>140</v>
      </c>
      <c r="C50" s="31" t="s">
        <v>129</v>
      </c>
      <c r="D50" s="105" t="s">
        <v>139</v>
      </c>
      <c r="E50" s="106"/>
      <c r="F50" s="107"/>
      <c r="G50" s="11"/>
      <c r="H50" s="11"/>
      <c r="I50" s="11"/>
      <c r="J50" s="11"/>
      <c r="K50" s="11"/>
      <c r="L50" s="1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84"/>
    </row>
    <row r="51" spans="2:26" x14ac:dyDescent="0.25">
      <c r="B51" s="22" t="s">
        <v>141</v>
      </c>
      <c r="C51" s="31" t="s">
        <v>142</v>
      </c>
      <c r="D51" s="105" t="s">
        <v>139</v>
      </c>
      <c r="E51" s="106"/>
      <c r="F51" s="107"/>
      <c r="G51" s="11"/>
      <c r="H51" s="11"/>
      <c r="I51" s="11"/>
      <c r="J51" s="11"/>
      <c r="K51" s="11"/>
      <c r="L51" s="1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84"/>
    </row>
    <row r="52" spans="2:26" ht="12" customHeight="1" x14ac:dyDescent="0.25">
      <c r="B52" s="22" t="s">
        <v>143</v>
      </c>
      <c r="C52" s="31" t="s">
        <v>47</v>
      </c>
      <c r="D52" s="105" t="s">
        <v>139</v>
      </c>
      <c r="E52" s="106"/>
      <c r="F52" s="107"/>
      <c r="G52" s="11"/>
      <c r="H52" s="11"/>
      <c r="I52" s="11"/>
      <c r="J52" s="11"/>
      <c r="K52" s="11"/>
      <c r="L52" s="1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84"/>
    </row>
    <row r="53" spans="2:26" x14ac:dyDescent="0.25">
      <c r="B53" s="22" t="s">
        <v>144</v>
      </c>
      <c r="C53" s="31" t="s">
        <v>145</v>
      </c>
      <c r="D53" s="105" t="s">
        <v>139</v>
      </c>
      <c r="E53" s="106"/>
      <c r="F53" s="107"/>
      <c r="G53" s="11"/>
      <c r="H53" s="11"/>
      <c r="I53" s="11"/>
      <c r="J53" s="11"/>
      <c r="K53" s="11"/>
      <c r="L53" s="1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84"/>
    </row>
    <row r="54" spans="2:26" ht="12" customHeight="1" x14ac:dyDescent="0.25">
      <c r="B54" s="89" t="s">
        <v>64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92"/>
    </row>
    <row r="55" spans="2:26" x14ac:dyDescent="0.25">
      <c r="B55" s="89" t="s">
        <v>14</v>
      </c>
      <c r="C55" s="76" t="s">
        <v>15</v>
      </c>
      <c r="D55" s="75" t="s">
        <v>16</v>
      </c>
      <c r="E55" s="75"/>
      <c r="F55" s="75"/>
      <c r="G55" s="76" t="s">
        <v>17</v>
      </c>
      <c r="H55" s="76"/>
      <c r="I55" s="76"/>
      <c r="J55" s="76"/>
      <c r="K55" s="76"/>
      <c r="L55" s="76"/>
      <c r="M55" s="76" t="s">
        <v>18</v>
      </c>
      <c r="N55" s="76"/>
      <c r="O55" s="90" t="s">
        <v>19</v>
      </c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1"/>
    </row>
    <row r="56" spans="2:26" x14ac:dyDescent="0.25">
      <c r="B56" s="89"/>
      <c r="C56" s="76"/>
      <c r="D56" s="75"/>
      <c r="E56" s="75"/>
      <c r="F56" s="75"/>
      <c r="G56" s="16">
        <v>0</v>
      </c>
      <c r="H56" s="17">
        <v>1</v>
      </c>
      <c r="I56" s="18">
        <v>2</v>
      </c>
      <c r="J56" s="19">
        <v>3</v>
      </c>
      <c r="K56" s="20">
        <v>4</v>
      </c>
      <c r="L56" s="21">
        <v>5</v>
      </c>
      <c r="M56" s="76"/>
      <c r="N56" s="76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1"/>
    </row>
    <row r="57" spans="2:26" x14ac:dyDescent="0.25">
      <c r="B57" s="22" t="s">
        <v>65</v>
      </c>
      <c r="C57" s="31" t="s">
        <v>146</v>
      </c>
      <c r="D57" s="105" t="s">
        <v>22</v>
      </c>
      <c r="E57" s="106"/>
      <c r="F57" s="107"/>
      <c r="G57" s="11"/>
      <c r="H57" s="11"/>
      <c r="I57" s="11"/>
      <c r="J57" s="11"/>
      <c r="K57" s="11"/>
      <c r="L57" s="1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84"/>
    </row>
    <row r="58" spans="2:26" x14ac:dyDescent="0.25">
      <c r="B58" s="22" t="s">
        <v>67</v>
      </c>
      <c r="C58" s="31" t="s">
        <v>147</v>
      </c>
      <c r="D58" s="105" t="s">
        <v>22</v>
      </c>
      <c r="E58" s="106"/>
      <c r="F58" s="107"/>
      <c r="G58" s="11"/>
      <c r="H58" s="11"/>
      <c r="I58" s="11"/>
      <c r="J58" s="11"/>
      <c r="K58" s="11"/>
      <c r="L58" s="1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84"/>
    </row>
    <row r="59" spans="2:26" ht="24" x14ac:dyDescent="0.25">
      <c r="B59" s="22" t="s">
        <v>69</v>
      </c>
      <c r="C59" s="31" t="s">
        <v>148</v>
      </c>
      <c r="D59" s="105" t="s">
        <v>22</v>
      </c>
      <c r="E59" s="106"/>
      <c r="F59" s="107"/>
      <c r="G59" s="11"/>
      <c r="H59" s="11"/>
      <c r="I59" s="11"/>
      <c r="J59" s="11"/>
      <c r="K59" s="11"/>
      <c r="L59" s="1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84"/>
    </row>
    <row r="60" spans="2:26" x14ac:dyDescent="0.25">
      <c r="B60" s="22" t="s">
        <v>71</v>
      </c>
      <c r="C60" s="31" t="s">
        <v>146</v>
      </c>
      <c r="D60" s="105" t="s">
        <v>36</v>
      </c>
      <c r="E60" s="106"/>
      <c r="F60" s="107"/>
      <c r="G60" s="26" t="s">
        <v>354</v>
      </c>
      <c r="H60" s="11"/>
      <c r="I60" s="11"/>
      <c r="J60" s="11"/>
      <c r="K60" s="11"/>
      <c r="L60" s="1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84"/>
    </row>
    <row r="61" spans="2:26" x14ac:dyDescent="0.25">
      <c r="B61" s="22" t="s">
        <v>65</v>
      </c>
      <c r="C61" s="31" t="s">
        <v>147</v>
      </c>
      <c r="D61" s="105" t="s">
        <v>36</v>
      </c>
      <c r="E61" s="106"/>
      <c r="F61" s="107"/>
      <c r="G61" s="26" t="s">
        <v>354</v>
      </c>
      <c r="H61" s="11"/>
      <c r="I61" s="11"/>
      <c r="J61" s="11"/>
      <c r="K61" s="11"/>
      <c r="L61" s="1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84"/>
    </row>
    <row r="62" spans="2:26" ht="24" x14ac:dyDescent="0.25">
      <c r="B62" s="22" t="s">
        <v>67</v>
      </c>
      <c r="C62" s="31" t="s">
        <v>148</v>
      </c>
      <c r="D62" s="105" t="s">
        <v>36</v>
      </c>
      <c r="E62" s="106"/>
      <c r="F62" s="107"/>
      <c r="G62" s="26" t="s">
        <v>354</v>
      </c>
      <c r="H62" s="11"/>
      <c r="I62" s="11"/>
      <c r="J62" s="11"/>
      <c r="K62" s="11"/>
      <c r="L62" s="1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84"/>
    </row>
    <row r="63" spans="2:26" x14ac:dyDescent="0.25">
      <c r="B63" s="22" t="s">
        <v>73</v>
      </c>
      <c r="C63" s="31" t="s">
        <v>146</v>
      </c>
      <c r="D63" s="105" t="s">
        <v>139</v>
      </c>
      <c r="E63" s="106"/>
      <c r="F63" s="107"/>
      <c r="G63" s="26"/>
      <c r="H63" s="11"/>
      <c r="I63" s="11"/>
      <c r="J63" s="11"/>
      <c r="K63" s="11"/>
      <c r="L63" s="1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84"/>
    </row>
    <row r="64" spans="2:26" x14ac:dyDescent="0.25">
      <c r="B64" s="22" t="s">
        <v>75</v>
      </c>
      <c r="C64" s="31" t="s">
        <v>147</v>
      </c>
      <c r="D64" s="105" t="s">
        <v>139</v>
      </c>
      <c r="E64" s="106"/>
      <c r="F64" s="107"/>
      <c r="G64" s="26"/>
      <c r="H64" s="11"/>
      <c r="I64" s="11"/>
      <c r="J64" s="11"/>
      <c r="K64" s="11"/>
      <c r="L64" s="1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84"/>
    </row>
    <row r="65" spans="2:26" ht="24.6" thickBot="1" x14ac:dyDescent="0.3">
      <c r="B65" s="27" t="s">
        <v>77</v>
      </c>
      <c r="C65" s="32" t="s">
        <v>148</v>
      </c>
      <c r="D65" s="108" t="s">
        <v>139</v>
      </c>
      <c r="E65" s="109"/>
      <c r="F65" s="110"/>
      <c r="G65" s="28"/>
      <c r="H65" s="29"/>
      <c r="I65" s="29"/>
      <c r="J65" s="29"/>
      <c r="K65" s="29"/>
      <c r="L65" s="29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5"/>
    </row>
  </sheetData>
  <mergeCells count="158"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</mergeCells>
  <pageMargins left="0.7" right="0.7" top="0.75" bottom="0.75" header="0.3" footer="0.3"/>
  <pageSetup scale="7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topLeftCell="C13" zoomScaleNormal="100" workbookViewId="0">
      <selection activeCell="C23" sqref="C23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5.441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1" spans="2:26" ht="12.6" thickBot="1" x14ac:dyDescent="0.3"/>
    <row r="2" spans="2:26" ht="15" customHeight="1" x14ac:dyDescent="0.25">
      <c r="B2" s="66"/>
      <c r="C2" s="67"/>
      <c r="D2" s="77" t="s">
        <v>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2:26" x14ac:dyDescent="0.25">
      <c r="B3" s="68"/>
      <c r="C3" s="69"/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9"/>
    </row>
    <row r="4" spans="2:26" x14ac:dyDescent="0.25">
      <c r="B4" s="68"/>
      <c r="C4" s="69"/>
      <c r="Z4" s="8"/>
    </row>
    <row r="5" spans="2:26" x14ac:dyDescent="0.25">
      <c r="B5" s="68"/>
      <c r="C5" s="69"/>
      <c r="D5" s="70" t="s">
        <v>2</v>
      </c>
      <c r="E5" s="70"/>
      <c r="F5" s="70"/>
      <c r="G5" s="70"/>
      <c r="H5" s="70"/>
      <c r="I5" s="70"/>
      <c r="J5" s="70"/>
      <c r="K5" s="70"/>
      <c r="Z5" s="8"/>
    </row>
    <row r="6" spans="2:26" x14ac:dyDescent="0.25">
      <c r="B6" s="68"/>
      <c r="C6" s="69"/>
      <c r="D6" s="70"/>
      <c r="E6" s="70"/>
      <c r="F6" s="70"/>
      <c r="G6" s="70"/>
      <c r="H6" s="70"/>
      <c r="I6" s="70"/>
      <c r="J6" s="70"/>
      <c r="K6" s="70"/>
      <c r="L6" s="71">
        <f>+barandas!L6</f>
        <v>11</v>
      </c>
      <c r="M6" s="71"/>
      <c r="N6" s="71">
        <f>+barandas!N6</f>
        <v>4</v>
      </c>
      <c r="O6" s="71"/>
      <c r="P6" s="71"/>
      <c r="Q6" s="80">
        <f>+barandas!Q6</f>
        <v>2024</v>
      </c>
      <c r="R6" s="81"/>
      <c r="S6" s="82"/>
      <c r="Z6" s="8"/>
    </row>
    <row r="7" spans="2:26" ht="12.6" thickBot="1" x14ac:dyDescent="0.3">
      <c r="B7" s="9"/>
      <c r="D7" s="70"/>
      <c r="E7" s="70"/>
      <c r="F7" s="70"/>
      <c r="G7" s="70"/>
      <c r="H7" s="70"/>
      <c r="I7" s="70"/>
      <c r="J7" s="70"/>
      <c r="K7" s="70"/>
      <c r="Z7" s="8"/>
    </row>
    <row r="8" spans="2:26" ht="12.6" thickBot="1" x14ac:dyDescent="0.3">
      <c r="B8" s="72" t="s">
        <v>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4"/>
    </row>
    <row r="9" spans="2:26" x14ac:dyDescent="0.25">
      <c r="B9" s="9" t="s">
        <v>4</v>
      </c>
      <c r="C9" s="10" t="str">
        <f>+barandas!C9</f>
        <v>VIADUCTO MAGDALENA CD</v>
      </c>
      <c r="D9" s="4" t="s">
        <v>5</v>
      </c>
      <c r="H9" s="33">
        <v>1</v>
      </c>
      <c r="I9" s="33">
        <v>7</v>
      </c>
      <c r="K9" s="33">
        <v>2</v>
      </c>
      <c r="L9" s="33">
        <v>5</v>
      </c>
      <c r="M9" s="33">
        <v>0</v>
      </c>
      <c r="N9" s="33">
        <v>1</v>
      </c>
      <c r="O9" s="33"/>
      <c r="P9" s="33"/>
      <c r="Q9" s="33"/>
      <c r="R9" s="33"/>
      <c r="T9" s="33">
        <v>1</v>
      </c>
      <c r="U9" s="33">
        <v>0</v>
      </c>
      <c r="W9" s="33">
        <v>1</v>
      </c>
      <c r="X9" s="33">
        <v>5</v>
      </c>
      <c r="Y9" s="33">
        <v>0</v>
      </c>
      <c r="Z9" s="34">
        <v>0</v>
      </c>
    </row>
    <row r="10" spans="2:26" x14ac:dyDescent="0.25">
      <c r="B10" s="9"/>
      <c r="H10" s="4" t="s">
        <v>6</v>
      </c>
      <c r="K10" s="85" t="s">
        <v>7</v>
      </c>
      <c r="L10" s="85"/>
      <c r="M10" s="85"/>
      <c r="N10" s="85"/>
      <c r="O10" s="85"/>
      <c r="P10" s="85"/>
      <c r="Q10" s="85"/>
      <c r="R10" s="8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+barandas!C11</f>
        <v>CONCESIONARIA VIAL UNION DEL SUR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6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6" thickBot="1" x14ac:dyDescent="0.3">
      <c r="B13" s="72" t="s">
        <v>11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4"/>
    </row>
    <row r="14" spans="2:26" x14ac:dyDescent="0.25">
      <c r="B14" s="86" t="s">
        <v>149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8"/>
    </row>
    <row r="15" spans="2:26" x14ac:dyDescent="0.25">
      <c r="B15" s="86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8"/>
    </row>
    <row r="16" spans="2:26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x14ac:dyDescent="0.25">
      <c r="B18" s="43" t="s">
        <v>109</v>
      </c>
      <c r="C18" s="31" t="s">
        <v>110</v>
      </c>
      <c r="D18" s="105" t="s">
        <v>22</v>
      </c>
      <c r="E18" s="106"/>
      <c r="F18" s="107"/>
      <c r="G18" s="11"/>
      <c r="H18" s="11"/>
      <c r="I18" s="11"/>
      <c r="J18" s="11"/>
      <c r="K18" s="11"/>
      <c r="L18" s="1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x14ac:dyDescent="0.25">
      <c r="B19" s="43" t="s">
        <v>111</v>
      </c>
      <c r="C19" s="31" t="s">
        <v>112</v>
      </c>
      <c r="D19" s="105" t="s">
        <v>22</v>
      </c>
      <c r="E19" s="106"/>
      <c r="F19" s="107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x14ac:dyDescent="0.25">
      <c r="B20" s="43" t="s">
        <v>113</v>
      </c>
      <c r="C20" s="31" t="s">
        <v>114</v>
      </c>
      <c r="D20" s="105" t="s">
        <v>36</v>
      </c>
      <c r="E20" s="106"/>
      <c r="F20" s="107"/>
      <c r="G20" s="11" t="s">
        <v>354</v>
      </c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x14ac:dyDescent="0.25">
      <c r="B21" s="43" t="s">
        <v>115</v>
      </c>
      <c r="C21" s="31" t="s">
        <v>116</v>
      </c>
      <c r="D21" s="105" t="s">
        <v>36</v>
      </c>
      <c r="E21" s="106"/>
      <c r="F21" s="107"/>
      <c r="G21" s="11" t="s">
        <v>354</v>
      </c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x14ac:dyDescent="0.25">
      <c r="B22" s="43" t="s">
        <v>117</v>
      </c>
      <c r="C22" s="31" t="s">
        <v>118</v>
      </c>
      <c r="D22" s="105" t="s">
        <v>36</v>
      </c>
      <c r="E22" s="106"/>
      <c r="F22" s="107"/>
      <c r="G22" s="11" t="s">
        <v>354</v>
      </c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x14ac:dyDescent="0.25">
      <c r="B23" s="43" t="s">
        <v>119</v>
      </c>
      <c r="C23" s="31" t="s">
        <v>120</v>
      </c>
      <c r="D23" s="105" t="s">
        <v>36</v>
      </c>
      <c r="E23" s="106"/>
      <c r="F23" s="107"/>
      <c r="G23" s="11" t="s">
        <v>354</v>
      </c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x14ac:dyDescent="0.25">
      <c r="B24" s="43" t="s">
        <v>121</v>
      </c>
      <c r="C24" s="31" t="s">
        <v>122</v>
      </c>
      <c r="D24" s="105" t="s">
        <v>36</v>
      </c>
      <c r="E24" s="106"/>
      <c r="F24" s="107"/>
      <c r="G24" s="11" t="s">
        <v>354</v>
      </c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x14ac:dyDescent="0.25">
      <c r="B25" s="43" t="s">
        <v>123</v>
      </c>
      <c r="C25" s="31" t="s">
        <v>124</v>
      </c>
      <c r="D25" s="105" t="s">
        <v>36</v>
      </c>
      <c r="E25" s="106"/>
      <c r="F25" s="107"/>
      <c r="G25" s="11" t="s">
        <v>354</v>
      </c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x14ac:dyDescent="0.25">
      <c r="B26" s="43" t="s">
        <v>125</v>
      </c>
      <c r="C26" s="31" t="s">
        <v>126</v>
      </c>
      <c r="D26" s="105" t="s">
        <v>36</v>
      </c>
      <c r="E26" s="106"/>
      <c r="F26" s="107"/>
      <c r="G26" s="11" t="s">
        <v>354</v>
      </c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x14ac:dyDescent="0.25">
      <c r="B27" s="43" t="s">
        <v>127</v>
      </c>
      <c r="C27" s="31" t="s">
        <v>128</v>
      </c>
      <c r="D27" s="105" t="s">
        <v>36</v>
      </c>
      <c r="E27" s="106"/>
      <c r="F27" s="107"/>
      <c r="G27" s="11" t="s">
        <v>354</v>
      </c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ht="28.95" customHeight="1" x14ac:dyDescent="0.25">
      <c r="B28" s="89" t="s">
        <v>43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92"/>
    </row>
    <row r="29" spans="2:26" ht="28.95" customHeight="1" x14ac:dyDescent="0.25">
      <c r="B29" s="89" t="s">
        <v>14</v>
      </c>
      <c r="C29" s="76" t="s">
        <v>15</v>
      </c>
      <c r="D29" s="75" t="s">
        <v>16</v>
      </c>
      <c r="E29" s="75"/>
      <c r="F29" s="75"/>
      <c r="G29" s="76" t="s">
        <v>17</v>
      </c>
      <c r="H29" s="76"/>
      <c r="I29" s="76"/>
      <c r="J29" s="76"/>
      <c r="K29" s="76"/>
      <c r="L29" s="76"/>
      <c r="M29" s="76" t="s">
        <v>18</v>
      </c>
      <c r="N29" s="76"/>
      <c r="O29" s="90" t="s">
        <v>19</v>
      </c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/>
    </row>
    <row r="30" spans="2:26" ht="28.95" customHeight="1" x14ac:dyDescent="0.25">
      <c r="B30" s="89"/>
      <c r="C30" s="76"/>
      <c r="D30" s="75"/>
      <c r="E30" s="75"/>
      <c r="F30" s="75"/>
      <c r="G30" s="16">
        <v>0</v>
      </c>
      <c r="H30" s="17">
        <v>1</v>
      </c>
      <c r="I30" s="18">
        <v>2</v>
      </c>
      <c r="J30" s="19">
        <v>3</v>
      </c>
      <c r="K30" s="20">
        <v>4</v>
      </c>
      <c r="L30" s="21">
        <v>5</v>
      </c>
      <c r="M30" s="76"/>
      <c r="N30" s="76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1"/>
    </row>
    <row r="31" spans="2:26" x14ac:dyDescent="0.25">
      <c r="B31" s="22" t="s">
        <v>140</v>
      </c>
      <c r="C31" s="31" t="s">
        <v>129</v>
      </c>
      <c r="D31" s="105" t="s">
        <v>36</v>
      </c>
      <c r="E31" s="106"/>
      <c r="F31" s="107"/>
      <c r="G31" s="11" t="s">
        <v>354</v>
      </c>
      <c r="H31" s="11"/>
      <c r="I31" s="11"/>
      <c r="J31" s="11"/>
      <c r="K31" s="11"/>
      <c r="L31" s="1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84"/>
    </row>
    <row r="32" spans="2:26" ht="12" customHeight="1" x14ac:dyDescent="0.25">
      <c r="B32" s="22" t="s">
        <v>141</v>
      </c>
      <c r="C32" s="31" t="s">
        <v>142</v>
      </c>
      <c r="D32" s="105" t="s">
        <v>36</v>
      </c>
      <c r="E32" s="106"/>
      <c r="F32" s="107"/>
      <c r="G32" s="11" t="s">
        <v>354</v>
      </c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</row>
    <row r="33" spans="2:26" ht="12" customHeight="1" x14ac:dyDescent="0.25">
      <c r="B33" s="22" t="s">
        <v>143</v>
      </c>
      <c r="C33" s="31" t="s">
        <v>47</v>
      </c>
      <c r="D33" s="105" t="s">
        <v>36</v>
      </c>
      <c r="E33" s="106"/>
      <c r="F33" s="107"/>
      <c r="G33" s="11" t="s">
        <v>354</v>
      </c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4"/>
    </row>
    <row r="34" spans="2:26" ht="12" customHeight="1" x14ac:dyDescent="0.25">
      <c r="B34" s="89" t="s">
        <v>64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92"/>
    </row>
    <row r="35" spans="2:26" x14ac:dyDescent="0.25">
      <c r="B35" s="89" t="s">
        <v>14</v>
      </c>
      <c r="C35" s="76" t="s">
        <v>15</v>
      </c>
      <c r="D35" s="75" t="s">
        <v>16</v>
      </c>
      <c r="E35" s="75"/>
      <c r="F35" s="75"/>
      <c r="G35" s="76" t="s">
        <v>17</v>
      </c>
      <c r="H35" s="76"/>
      <c r="I35" s="76"/>
      <c r="J35" s="76"/>
      <c r="K35" s="76"/>
      <c r="L35" s="76"/>
      <c r="M35" s="76" t="s">
        <v>18</v>
      </c>
      <c r="N35" s="76"/>
      <c r="O35" s="90" t="s">
        <v>19</v>
      </c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1"/>
    </row>
    <row r="36" spans="2:26" x14ac:dyDescent="0.25">
      <c r="B36" s="89"/>
      <c r="C36" s="76"/>
      <c r="D36" s="75"/>
      <c r="E36" s="75"/>
      <c r="F36" s="75"/>
      <c r="G36" s="16">
        <v>0</v>
      </c>
      <c r="H36" s="17">
        <v>1</v>
      </c>
      <c r="I36" s="18">
        <v>2</v>
      </c>
      <c r="J36" s="19">
        <v>3</v>
      </c>
      <c r="K36" s="20">
        <v>4</v>
      </c>
      <c r="L36" s="21">
        <v>5</v>
      </c>
      <c r="M36" s="76"/>
      <c r="N36" s="76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1"/>
    </row>
    <row r="37" spans="2:26" x14ac:dyDescent="0.25">
      <c r="B37" s="22" t="s">
        <v>150</v>
      </c>
      <c r="C37" s="31" t="s">
        <v>146</v>
      </c>
      <c r="D37" s="105" t="s">
        <v>36</v>
      </c>
      <c r="E37" s="106"/>
      <c r="F37" s="107"/>
      <c r="G37" s="11" t="s">
        <v>354</v>
      </c>
      <c r="H37" s="11"/>
      <c r="I37" s="11"/>
      <c r="J37" s="11"/>
      <c r="K37" s="11"/>
      <c r="L37" s="1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84"/>
    </row>
    <row r="38" spans="2:26" x14ac:dyDescent="0.25">
      <c r="B38" s="22" t="s">
        <v>151</v>
      </c>
      <c r="C38" s="31" t="s">
        <v>147</v>
      </c>
      <c r="D38" s="105" t="s">
        <v>36</v>
      </c>
      <c r="E38" s="106"/>
      <c r="F38" s="107"/>
      <c r="G38" s="11" t="s">
        <v>354</v>
      </c>
      <c r="H38" s="11"/>
      <c r="I38" s="11"/>
      <c r="J38" s="11"/>
      <c r="K38" s="11"/>
      <c r="L38" s="1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84"/>
    </row>
    <row r="39" spans="2:26" ht="24.6" thickBot="1" x14ac:dyDescent="0.3">
      <c r="B39" s="27" t="s">
        <v>152</v>
      </c>
      <c r="C39" s="32" t="s">
        <v>148</v>
      </c>
      <c r="D39" s="108" t="s">
        <v>36</v>
      </c>
      <c r="E39" s="109"/>
      <c r="F39" s="110"/>
      <c r="G39" s="29" t="s">
        <v>354</v>
      </c>
      <c r="H39" s="29"/>
      <c r="I39" s="29"/>
      <c r="J39" s="29"/>
      <c r="K39" s="29"/>
      <c r="L39" s="29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5"/>
    </row>
  </sheetData>
  <mergeCells count="8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34:Z34"/>
    <mergeCell ref="B35:B36"/>
    <mergeCell ref="C35:C36"/>
    <mergeCell ref="D35:F36"/>
    <mergeCell ref="G35:L35"/>
    <mergeCell ref="M35:N36"/>
    <mergeCell ref="O35:Z36"/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</mergeCells>
  <pageMargins left="0.7" right="0.7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4"/>
  <sheetViews>
    <sheetView zoomScaleNormal="100" workbookViewId="0">
      <selection activeCell="T13" sqref="T13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5.441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2" spans="2:26" ht="15" customHeight="1" thickBot="1" x14ac:dyDescent="0.3"/>
    <row r="3" spans="2:26" x14ac:dyDescent="0.25">
      <c r="B3" s="66"/>
      <c r="C3" s="67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5">
      <c r="B4" s="68"/>
      <c r="C4" s="69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9"/>
    </row>
    <row r="5" spans="2:26" ht="12" customHeight="1" x14ac:dyDescent="0.25">
      <c r="B5" s="68"/>
      <c r="C5" s="69"/>
      <c r="Z5" s="8"/>
    </row>
    <row r="6" spans="2:26" x14ac:dyDescent="0.25">
      <c r="B6" s="68"/>
      <c r="C6" s="69"/>
      <c r="D6" s="70" t="s">
        <v>2</v>
      </c>
      <c r="E6" s="70"/>
      <c r="F6" s="70"/>
      <c r="G6" s="70"/>
      <c r="H6" s="70"/>
      <c r="I6" s="70"/>
      <c r="J6" s="70"/>
      <c r="K6" s="70"/>
      <c r="Z6" s="8"/>
    </row>
    <row r="7" spans="2:26" x14ac:dyDescent="0.25">
      <c r="B7" s="68"/>
      <c r="C7" s="69"/>
      <c r="D7" s="70"/>
      <c r="E7" s="70"/>
      <c r="F7" s="70"/>
      <c r="G7" s="70"/>
      <c r="H7" s="70"/>
      <c r="I7" s="70"/>
      <c r="J7" s="70"/>
      <c r="K7" s="70"/>
      <c r="L7" s="71">
        <f>+'Barrera Separador'!L6:M6</f>
        <v>11</v>
      </c>
      <c r="M7" s="71"/>
      <c r="N7" s="71">
        <f>+'Barrera Separador'!N6:P6</f>
        <v>4</v>
      </c>
      <c r="O7" s="71"/>
      <c r="P7" s="71"/>
      <c r="Q7" s="80">
        <f>+'Barrera Separador'!Q6:S6</f>
        <v>2024</v>
      </c>
      <c r="R7" s="81"/>
      <c r="S7" s="82"/>
      <c r="Z7" s="8"/>
    </row>
    <row r="8" spans="2:26" ht="12.6" thickBot="1" x14ac:dyDescent="0.3">
      <c r="B8" s="9"/>
      <c r="D8" s="70"/>
      <c r="E8" s="70"/>
      <c r="F8" s="70"/>
      <c r="G8" s="70"/>
      <c r="H8" s="70"/>
      <c r="I8" s="70"/>
      <c r="J8" s="70"/>
      <c r="K8" s="70"/>
      <c r="Z8" s="8"/>
    </row>
    <row r="9" spans="2:26" ht="12.6" thickBot="1" x14ac:dyDescent="0.3">
      <c r="B9" s="72" t="s">
        <v>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4"/>
    </row>
    <row r="10" spans="2:26" x14ac:dyDescent="0.25">
      <c r="B10" s="9" t="s">
        <v>4</v>
      </c>
      <c r="C10" s="10" t="str">
        <f>+'Barrera Separador'!C9</f>
        <v>VIADUCTO MAGDALENA CD</v>
      </c>
      <c r="D10" s="4" t="s">
        <v>5</v>
      </c>
      <c r="H10" s="33">
        <v>1</v>
      </c>
      <c r="I10" s="33">
        <v>7</v>
      </c>
      <c r="K10" s="33">
        <v>2</v>
      </c>
      <c r="L10" s="33">
        <v>5</v>
      </c>
      <c r="M10" s="33">
        <v>0</v>
      </c>
      <c r="N10" s="33">
        <v>1</v>
      </c>
      <c r="O10" s="33"/>
      <c r="P10" s="33"/>
      <c r="Q10" s="33"/>
      <c r="R10" s="33"/>
      <c r="T10" s="33">
        <v>1</v>
      </c>
      <c r="U10" s="33">
        <v>0</v>
      </c>
      <c r="W10" s="33">
        <v>1</v>
      </c>
      <c r="X10" s="33">
        <v>5</v>
      </c>
      <c r="Y10" s="33">
        <v>0</v>
      </c>
      <c r="Z10" s="34">
        <v>0</v>
      </c>
    </row>
    <row r="11" spans="2:26" x14ac:dyDescent="0.25">
      <c r="B11" s="9"/>
      <c r="H11" s="4" t="s">
        <v>6</v>
      </c>
      <c r="K11" s="85" t="s">
        <v>7</v>
      </c>
      <c r="L11" s="85"/>
      <c r="M11" s="85"/>
      <c r="N11" s="85"/>
      <c r="O11" s="85"/>
      <c r="P11" s="85"/>
      <c r="Q11" s="85"/>
      <c r="R11" s="8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+'Barrera Separador'!C11</f>
        <v>CONCESIONARIA VIAL UNION DEL SUR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9" t="s">
        <v>153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92"/>
    </row>
    <row r="15" spans="2:26" x14ac:dyDescent="0.25">
      <c r="B15" s="89" t="s">
        <v>13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6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6" ht="14.4" x14ac:dyDescent="0.3">
      <c r="B18" s="2" t="s">
        <v>154</v>
      </c>
      <c r="C18" s="37" t="s">
        <v>155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1"/>
      <c r="N18" s="71"/>
      <c r="O18" s="71" t="s">
        <v>359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</row>
    <row r="19" spans="2:26" ht="14.4" x14ac:dyDescent="0.3">
      <c r="B19" s="2" t="s">
        <v>109</v>
      </c>
      <c r="C19" s="37" t="s">
        <v>110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</row>
    <row r="20" spans="2:26" ht="14.4" x14ac:dyDescent="0.3">
      <c r="B20" s="2" t="s">
        <v>111</v>
      </c>
      <c r="C20" s="37" t="s">
        <v>112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</row>
    <row r="21" spans="2:26" ht="14.4" x14ac:dyDescent="0.3">
      <c r="B21" s="2" t="s">
        <v>113</v>
      </c>
      <c r="C21" s="37" t="s">
        <v>114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</row>
    <row r="22" spans="2:26" ht="14.4" x14ac:dyDescent="0.3">
      <c r="B22" s="2" t="s">
        <v>115</v>
      </c>
      <c r="C22" s="37" t="s">
        <v>116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</row>
    <row r="23" spans="2:26" ht="14.4" x14ac:dyDescent="0.3">
      <c r="B23" s="2" t="s">
        <v>117</v>
      </c>
      <c r="C23" s="37" t="s">
        <v>118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</row>
    <row r="24" spans="2:26" ht="14.4" x14ac:dyDescent="0.3">
      <c r="B24" s="2" t="s">
        <v>119</v>
      </c>
      <c r="C24" s="37" t="s">
        <v>120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</row>
    <row r="25" spans="2:26" ht="14.4" x14ac:dyDescent="0.3">
      <c r="B25" s="2" t="s">
        <v>121</v>
      </c>
      <c r="C25" s="37" t="s">
        <v>122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</row>
    <row r="26" spans="2:26" ht="14.4" x14ac:dyDescent="0.3">
      <c r="B26" s="2" t="s">
        <v>123</v>
      </c>
      <c r="C26" s="37" t="s">
        <v>124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</row>
    <row r="27" spans="2:26" ht="14.4" x14ac:dyDescent="0.3">
      <c r="B27" s="2" t="s">
        <v>125</v>
      </c>
      <c r="C27" s="37" t="s">
        <v>126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</row>
    <row r="28" spans="2:26" ht="14.4" x14ac:dyDescent="0.3">
      <c r="B28" s="2" t="s">
        <v>127</v>
      </c>
      <c r="C28" s="37" t="s">
        <v>128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</row>
    <row r="29" spans="2:26" ht="28.95" customHeight="1" x14ac:dyDescent="0.25">
      <c r="B29" s="89" t="s">
        <v>43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92"/>
    </row>
    <row r="30" spans="2:26" ht="28.95" customHeight="1" x14ac:dyDescent="0.25">
      <c r="B30" s="89" t="s">
        <v>14</v>
      </c>
      <c r="C30" s="76" t="s">
        <v>15</v>
      </c>
      <c r="D30" s="75" t="s">
        <v>16</v>
      </c>
      <c r="E30" s="75"/>
      <c r="F30" s="75"/>
      <c r="G30" s="76" t="s">
        <v>17</v>
      </c>
      <c r="H30" s="76"/>
      <c r="I30" s="76"/>
      <c r="J30" s="76"/>
      <c r="K30" s="76"/>
      <c r="L30" s="76"/>
      <c r="M30" s="76" t="s">
        <v>18</v>
      </c>
      <c r="N30" s="76"/>
      <c r="O30" s="90" t="s">
        <v>19</v>
      </c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1"/>
    </row>
    <row r="31" spans="2:26" ht="28.95" customHeight="1" x14ac:dyDescent="0.25">
      <c r="B31" s="89"/>
      <c r="C31" s="76"/>
      <c r="D31" s="75"/>
      <c r="E31" s="75"/>
      <c r="F31" s="75"/>
      <c r="G31" s="16">
        <v>0</v>
      </c>
      <c r="H31" s="17">
        <v>1</v>
      </c>
      <c r="I31" s="18">
        <v>2</v>
      </c>
      <c r="J31" s="19">
        <v>3</v>
      </c>
      <c r="K31" s="20">
        <v>4</v>
      </c>
      <c r="L31" s="21">
        <v>5</v>
      </c>
      <c r="M31" s="76"/>
      <c r="N31" s="76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1"/>
    </row>
    <row r="32" spans="2:26" ht="28.8" x14ac:dyDescent="0.3">
      <c r="B32" s="2" t="s">
        <v>156</v>
      </c>
      <c r="C32" s="1" t="s">
        <v>157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4"/>
    </row>
    <row r="33" spans="2:26" ht="12" customHeight="1" x14ac:dyDescent="0.3">
      <c r="B33" s="2" t="s">
        <v>158</v>
      </c>
      <c r="C33" s="1" t="s">
        <v>159</v>
      </c>
      <c r="D33" s="83" t="s">
        <v>36</v>
      </c>
      <c r="E33" s="83"/>
      <c r="F33" s="83"/>
      <c r="G33" s="11"/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4"/>
    </row>
    <row r="34" spans="2:26" ht="12" customHeight="1" thickBot="1" x14ac:dyDescent="0.35">
      <c r="B34" s="3" t="s">
        <v>160</v>
      </c>
      <c r="C34" s="39" t="s">
        <v>161</v>
      </c>
      <c r="D34" s="93" t="s">
        <v>36</v>
      </c>
      <c r="E34" s="93"/>
      <c r="F34" s="93"/>
      <c r="G34" s="29"/>
      <c r="H34" s="29"/>
      <c r="I34" s="29"/>
      <c r="J34" s="29"/>
      <c r="K34" s="29"/>
      <c r="L34" s="29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5"/>
    </row>
  </sheetData>
  <mergeCells count="66"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K11:R11"/>
    <mergeCell ref="B3:C7"/>
    <mergeCell ref="D4:Z4"/>
    <mergeCell ref="D6:K8"/>
    <mergeCell ref="L7:M7"/>
    <mergeCell ref="N7:P7"/>
    <mergeCell ref="Q7:S7"/>
    <mergeCell ref="B9:Z9"/>
    <mergeCell ref="D3:Z3"/>
  </mergeCells>
  <pageMargins left="0.7" right="0.7" top="0.75" bottom="0.75" header="0.3" footer="0.3"/>
  <pageSetup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4"/>
  <sheetViews>
    <sheetView zoomScaleNormal="100" workbookViewId="0">
      <selection activeCell="C20" sqref="C20"/>
    </sheetView>
  </sheetViews>
  <sheetFormatPr baseColWidth="10" defaultColWidth="11.44140625" defaultRowHeight="12" x14ac:dyDescent="0.25"/>
  <cols>
    <col min="1" max="1" width="11.44140625" style="4"/>
    <col min="2" max="2" width="16.109375" style="4" customWidth="1"/>
    <col min="3" max="3" width="34.44140625" style="4" customWidth="1"/>
    <col min="4" max="5" width="2.6640625" style="4" customWidth="1"/>
    <col min="6" max="6" width="7.6640625" style="4" customWidth="1"/>
    <col min="7" max="13" width="2.6640625" style="4" customWidth="1"/>
    <col min="14" max="14" width="3.6640625" style="4" customWidth="1"/>
    <col min="15" max="29" width="2.6640625" style="4" customWidth="1"/>
    <col min="30" max="16384" width="11.44140625" style="4"/>
  </cols>
  <sheetData>
    <row r="2" spans="2:26" ht="15" customHeight="1" thickBot="1" x14ac:dyDescent="0.3"/>
    <row r="3" spans="2:26" x14ac:dyDescent="0.25">
      <c r="B3" s="66"/>
      <c r="C3" s="67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5">
      <c r="B4" s="68"/>
      <c r="C4" s="69"/>
      <c r="D4" s="69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79"/>
    </row>
    <row r="5" spans="2:26" ht="12" customHeight="1" x14ac:dyDescent="0.25">
      <c r="B5" s="68"/>
      <c r="C5" s="69"/>
      <c r="Z5" s="8"/>
    </row>
    <row r="6" spans="2:26" ht="12" customHeight="1" x14ac:dyDescent="0.25">
      <c r="B6" s="68"/>
      <c r="C6" s="69"/>
      <c r="D6" s="70" t="s">
        <v>2</v>
      </c>
      <c r="E6" s="70"/>
      <c r="F6" s="70"/>
      <c r="G6" s="70"/>
      <c r="H6" s="70"/>
      <c r="I6" s="70"/>
      <c r="J6" s="70"/>
      <c r="K6" s="70"/>
      <c r="Z6" s="8"/>
    </row>
    <row r="7" spans="2:26" x14ac:dyDescent="0.25">
      <c r="B7" s="68"/>
      <c r="C7" s="69"/>
      <c r="D7" s="70"/>
      <c r="E7" s="70"/>
      <c r="F7" s="70"/>
      <c r="G7" s="70"/>
      <c r="H7" s="70"/>
      <c r="I7" s="70"/>
      <c r="J7" s="70"/>
      <c r="K7" s="70"/>
      <c r="L7" s="71">
        <f>+aletas!L7</f>
        <v>11</v>
      </c>
      <c r="M7" s="71"/>
      <c r="N7" s="71">
        <f>+aletas!N7</f>
        <v>4</v>
      </c>
      <c r="O7" s="71"/>
      <c r="P7" s="71"/>
      <c r="Q7" s="80">
        <f>+aletas!Q7</f>
        <v>2024</v>
      </c>
      <c r="R7" s="81"/>
      <c r="S7" s="82"/>
      <c r="Z7" s="8"/>
    </row>
    <row r="8" spans="2:26" ht="12.6" thickBot="1" x14ac:dyDescent="0.3">
      <c r="B8" s="9"/>
      <c r="D8" s="70"/>
      <c r="E8" s="70"/>
      <c r="F8" s="70"/>
      <c r="G8" s="70"/>
      <c r="H8" s="70"/>
      <c r="I8" s="70"/>
      <c r="J8" s="70"/>
      <c r="K8" s="70"/>
      <c r="Z8" s="8"/>
    </row>
    <row r="9" spans="2:26" ht="12.6" thickBot="1" x14ac:dyDescent="0.3">
      <c r="B9" s="72" t="s">
        <v>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4"/>
    </row>
    <row r="10" spans="2:26" x14ac:dyDescent="0.25">
      <c r="B10" s="9" t="s">
        <v>4</v>
      </c>
      <c r="C10" s="10" t="str">
        <f>+aletas!C10</f>
        <v>VIADUCTO MAGDALENA CD</v>
      </c>
      <c r="D10" s="4" t="s">
        <v>5</v>
      </c>
      <c r="H10" s="33">
        <v>1</v>
      </c>
      <c r="I10" s="33">
        <v>7</v>
      </c>
      <c r="K10" s="33">
        <v>2</v>
      </c>
      <c r="L10" s="33">
        <v>5</v>
      </c>
      <c r="M10" s="33">
        <v>0</v>
      </c>
      <c r="N10" s="33">
        <v>1</v>
      </c>
      <c r="O10" s="33"/>
      <c r="P10" s="33"/>
      <c r="Q10" s="33"/>
      <c r="R10" s="33"/>
      <c r="T10" s="33">
        <v>1</v>
      </c>
      <c r="U10" s="33">
        <v>0</v>
      </c>
      <c r="W10" s="33">
        <v>1</v>
      </c>
      <c r="X10" s="33">
        <v>5</v>
      </c>
      <c r="Y10" s="33">
        <v>0</v>
      </c>
      <c r="Z10" s="34">
        <v>0</v>
      </c>
    </row>
    <row r="11" spans="2:26" x14ac:dyDescent="0.25">
      <c r="B11" s="9"/>
      <c r="H11" s="4" t="s">
        <v>6</v>
      </c>
      <c r="K11" s="85" t="s">
        <v>7</v>
      </c>
      <c r="L11" s="85"/>
      <c r="M11" s="85"/>
      <c r="N11" s="85"/>
      <c r="O11" s="85"/>
      <c r="P11" s="85"/>
      <c r="Q11" s="85"/>
      <c r="R11" s="8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+aletas!C12</f>
        <v>CONCESIONARIA VIAL UNION DEL SUR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6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11" t="s">
        <v>162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3"/>
    </row>
    <row r="15" spans="2:26" x14ac:dyDescent="0.25">
      <c r="B15" s="89" t="s">
        <v>13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92"/>
    </row>
    <row r="16" spans="2:26" x14ac:dyDescent="0.25">
      <c r="B16" s="89" t="s">
        <v>14</v>
      </c>
      <c r="C16" s="76" t="s">
        <v>15</v>
      </c>
      <c r="D16" s="75" t="s">
        <v>16</v>
      </c>
      <c r="E16" s="75"/>
      <c r="F16" s="75"/>
      <c r="G16" s="76" t="s">
        <v>17</v>
      </c>
      <c r="H16" s="76"/>
      <c r="I16" s="76"/>
      <c r="J16" s="76"/>
      <c r="K16" s="76"/>
      <c r="L16" s="76"/>
      <c r="M16" s="76" t="s">
        <v>18</v>
      </c>
      <c r="N16" s="76"/>
      <c r="O16" s="90" t="s">
        <v>19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</row>
    <row r="17" spans="2:28" x14ac:dyDescent="0.25">
      <c r="B17" s="89"/>
      <c r="C17" s="76"/>
      <c r="D17" s="75"/>
      <c r="E17" s="75"/>
      <c r="F17" s="75"/>
      <c r="G17" s="16">
        <v>0</v>
      </c>
      <c r="H17" s="17">
        <v>1</v>
      </c>
      <c r="I17" s="18">
        <v>2</v>
      </c>
      <c r="J17" s="19">
        <v>3</v>
      </c>
      <c r="K17" s="20">
        <v>4</v>
      </c>
      <c r="L17" s="21">
        <v>5</v>
      </c>
      <c r="M17" s="76"/>
      <c r="N17" s="76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1"/>
    </row>
    <row r="18" spans="2:28" ht="14.4" x14ac:dyDescent="0.3">
      <c r="B18" s="22" t="s">
        <v>163</v>
      </c>
      <c r="C18" s="23" t="s">
        <v>164</v>
      </c>
      <c r="D18" s="83" t="s">
        <v>36</v>
      </c>
      <c r="E18" s="83"/>
      <c r="F18" s="83"/>
      <c r="G18" s="11"/>
      <c r="H18" s="11" t="s">
        <v>354</v>
      </c>
      <c r="I18" s="11"/>
      <c r="J18" s="11"/>
      <c r="K18" s="11"/>
      <c r="L18" s="11"/>
      <c r="M18" s="71">
        <v>2</v>
      </c>
      <c r="N18" s="71"/>
      <c r="O18" s="71" t="s">
        <v>365</v>
      </c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4"/>
      <c r="AB18" s="35"/>
    </row>
    <row r="19" spans="2:28" ht="14.4" x14ac:dyDescent="0.3">
      <c r="B19" s="22" t="s">
        <v>109</v>
      </c>
      <c r="C19" s="23" t="s">
        <v>110</v>
      </c>
      <c r="D19" s="83" t="s">
        <v>36</v>
      </c>
      <c r="E19" s="83"/>
      <c r="F19" s="83"/>
      <c r="G19" s="11" t="s">
        <v>354</v>
      </c>
      <c r="H19" s="11"/>
      <c r="I19" s="11"/>
      <c r="J19" s="11"/>
      <c r="K19" s="11"/>
      <c r="L19" s="1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84"/>
      <c r="AB19" s="35"/>
    </row>
    <row r="20" spans="2:28" ht="14.4" x14ac:dyDescent="0.3">
      <c r="B20" s="22" t="s">
        <v>111</v>
      </c>
      <c r="C20" s="23" t="s">
        <v>112</v>
      </c>
      <c r="D20" s="83" t="s">
        <v>36</v>
      </c>
      <c r="E20" s="83"/>
      <c r="F20" s="83"/>
      <c r="G20" s="11" t="s">
        <v>354</v>
      </c>
      <c r="H20" s="11"/>
      <c r="I20" s="11"/>
      <c r="J20" s="11"/>
      <c r="K20" s="11"/>
      <c r="L20" s="1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4"/>
      <c r="AB20" s="35"/>
    </row>
    <row r="21" spans="2:28" ht="14.4" x14ac:dyDescent="0.3">
      <c r="B21" s="22" t="s">
        <v>113</v>
      </c>
      <c r="C21" s="23" t="s">
        <v>114</v>
      </c>
      <c r="D21" s="83" t="s">
        <v>36</v>
      </c>
      <c r="E21" s="83"/>
      <c r="F21" s="83"/>
      <c r="G21" s="11" t="s">
        <v>354</v>
      </c>
      <c r="H21" s="11"/>
      <c r="I21" s="11"/>
      <c r="J21" s="11"/>
      <c r="K21" s="11"/>
      <c r="L21" s="1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4"/>
      <c r="AB21" s="35"/>
    </row>
    <row r="22" spans="2:28" ht="14.4" x14ac:dyDescent="0.3">
      <c r="B22" s="22" t="s">
        <v>115</v>
      </c>
      <c r="C22" s="23" t="s">
        <v>116</v>
      </c>
      <c r="D22" s="83" t="s">
        <v>36</v>
      </c>
      <c r="E22" s="83"/>
      <c r="F22" s="83"/>
      <c r="G22" s="11" t="s">
        <v>354</v>
      </c>
      <c r="H22" s="11"/>
      <c r="I22" s="11"/>
      <c r="J22" s="11"/>
      <c r="K22" s="11"/>
      <c r="L22" s="1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84"/>
      <c r="AB22" s="35"/>
    </row>
    <row r="23" spans="2:28" ht="14.4" x14ac:dyDescent="0.3">
      <c r="B23" s="22" t="s">
        <v>117</v>
      </c>
      <c r="C23" s="23" t="s">
        <v>118</v>
      </c>
      <c r="D23" s="83" t="s">
        <v>36</v>
      </c>
      <c r="E23" s="83"/>
      <c r="F23" s="83"/>
      <c r="G23" s="11" t="s">
        <v>354</v>
      </c>
      <c r="H23" s="11"/>
      <c r="I23" s="11"/>
      <c r="J23" s="11"/>
      <c r="K23" s="11"/>
      <c r="L23" s="1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84"/>
      <c r="AB23" s="35"/>
    </row>
    <row r="24" spans="2:28" ht="14.4" x14ac:dyDescent="0.3">
      <c r="B24" s="22" t="s">
        <v>119</v>
      </c>
      <c r="C24" s="23" t="s">
        <v>120</v>
      </c>
      <c r="D24" s="83" t="s">
        <v>36</v>
      </c>
      <c r="E24" s="83"/>
      <c r="F24" s="83"/>
      <c r="G24" s="11" t="s">
        <v>354</v>
      </c>
      <c r="H24" s="11"/>
      <c r="I24" s="11"/>
      <c r="J24" s="11"/>
      <c r="K24" s="11"/>
      <c r="L24" s="1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4"/>
      <c r="AB24" s="35"/>
    </row>
    <row r="25" spans="2:28" ht="14.4" x14ac:dyDescent="0.3">
      <c r="B25" s="22" t="s">
        <v>121</v>
      </c>
      <c r="C25" s="23" t="s">
        <v>122</v>
      </c>
      <c r="D25" s="83" t="s">
        <v>36</v>
      </c>
      <c r="E25" s="83"/>
      <c r="F25" s="83"/>
      <c r="G25" s="11" t="s">
        <v>354</v>
      </c>
      <c r="H25" s="11"/>
      <c r="I25" s="11"/>
      <c r="J25" s="11"/>
      <c r="K25" s="11"/>
      <c r="L25" s="1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84"/>
      <c r="AB25" s="35"/>
    </row>
    <row r="26" spans="2:28" ht="14.4" x14ac:dyDescent="0.3">
      <c r="B26" s="22" t="s">
        <v>123</v>
      </c>
      <c r="C26" s="23" t="s">
        <v>124</v>
      </c>
      <c r="D26" s="83" t="s">
        <v>36</v>
      </c>
      <c r="E26" s="83"/>
      <c r="F26" s="83"/>
      <c r="G26" s="11" t="s">
        <v>354</v>
      </c>
      <c r="H26" s="11"/>
      <c r="I26" s="11"/>
      <c r="J26" s="11"/>
      <c r="K26" s="11"/>
      <c r="L26" s="1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4"/>
      <c r="AB26" s="35"/>
    </row>
    <row r="27" spans="2:28" ht="14.4" x14ac:dyDescent="0.3">
      <c r="B27" s="22" t="s">
        <v>125</v>
      </c>
      <c r="C27" s="23" t="s">
        <v>126</v>
      </c>
      <c r="D27" s="83" t="s">
        <v>36</v>
      </c>
      <c r="E27" s="83"/>
      <c r="F27" s="83"/>
      <c r="G27" s="11" t="s">
        <v>354</v>
      </c>
      <c r="H27" s="11"/>
      <c r="I27" s="11"/>
      <c r="J27" s="11"/>
      <c r="K27" s="11"/>
      <c r="L27" s="1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84"/>
      <c r="AB27" s="35"/>
    </row>
    <row r="28" spans="2:28" ht="14.4" x14ac:dyDescent="0.3">
      <c r="B28" s="22" t="s">
        <v>127</v>
      </c>
      <c r="C28" s="23" t="s">
        <v>128</v>
      </c>
      <c r="D28" s="83" t="s">
        <v>36</v>
      </c>
      <c r="E28" s="83" t="s">
        <v>36</v>
      </c>
      <c r="F28" s="83" t="s">
        <v>36</v>
      </c>
      <c r="G28" s="11" t="s">
        <v>354</v>
      </c>
      <c r="H28" s="11"/>
      <c r="I28" s="11"/>
      <c r="J28" s="11"/>
      <c r="K28" s="11"/>
      <c r="L28" s="1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84"/>
      <c r="AB28" s="35"/>
    </row>
    <row r="29" spans="2:28" x14ac:dyDescent="0.25">
      <c r="B29" s="22" t="s">
        <v>163</v>
      </c>
      <c r="C29" s="23" t="s">
        <v>164</v>
      </c>
      <c r="D29" s="83" t="s">
        <v>165</v>
      </c>
      <c r="E29" s="83"/>
      <c r="F29" s="83"/>
      <c r="G29" s="11"/>
      <c r="H29" s="11"/>
      <c r="I29" s="11"/>
      <c r="J29" s="11"/>
      <c r="K29" s="11"/>
      <c r="L29" s="1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84"/>
    </row>
    <row r="30" spans="2:28" ht="28.95" customHeight="1" x14ac:dyDescent="0.25">
      <c r="B30" s="89" t="s">
        <v>43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92"/>
    </row>
    <row r="31" spans="2:28" ht="28.95" customHeight="1" x14ac:dyDescent="0.25">
      <c r="B31" s="89" t="s">
        <v>14</v>
      </c>
      <c r="C31" s="76" t="s">
        <v>15</v>
      </c>
      <c r="D31" s="75" t="s">
        <v>16</v>
      </c>
      <c r="E31" s="75"/>
      <c r="F31" s="75"/>
      <c r="G31" s="76" t="s">
        <v>17</v>
      </c>
      <c r="H31" s="76"/>
      <c r="I31" s="76"/>
      <c r="J31" s="76"/>
      <c r="K31" s="76"/>
      <c r="L31" s="76"/>
      <c r="M31" s="76" t="s">
        <v>18</v>
      </c>
      <c r="N31" s="76"/>
      <c r="O31" s="90" t="s">
        <v>19</v>
      </c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1"/>
    </row>
    <row r="32" spans="2:28" ht="28.95" customHeight="1" x14ac:dyDescent="0.25">
      <c r="B32" s="89"/>
      <c r="C32" s="76"/>
      <c r="D32" s="75"/>
      <c r="E32" s="75"/>
      <c r="F32" s="75"/>
      <c r="G32" s="16">
        <v>0</v>
      </c>
      <c r="H32" s="17">
        <v>1</v>
      </c>
      <c r="I32" s="18">
        <v>2</v>
      </c>
      <c r="J32" s="19">
        <v>3</v>
      </c>
      <c r="K32" s="20">
        <v>4</v>
      </c>
      <c r="L32" s="21">
        <v>5</v>
      </c>
      <c r="M32" s="76"/>
      <c r="N32" s="76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1"/>
    </row>
    <row r="33" spans="2:26" x14ac:dyDescent="0.25">
      <c r="B33" s="22" t="s">
        <v>156</v>
      </c>
      <c r="C33" s="23" t="s">
        <v>157</v>
      </c>
      <c r="D33" s="83" t="s">
        <v>36</v>
      </c>
      <c r="E33" s="83"/>
      <c r="F33" s="83"/>
      <c r="G33" s="11" t="s">
        <v>354</v>
      </c>
      <c r="H33" s="11"/>
      <c r="I33" s="11"/>
      <c r="J33" s="11"/>
      <c r="K33" s="11"/>
      <c r="L33" s="1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4"/>
    </row>
    <row r="34" spans="2:26" ht="12" customHeight="1" x14ac:dyDescent="0.25">
      <c r="B34" s="22" t="s">
        <v>166</v>
      </c>
      <c r="C34" s="23" t="s">
        <v>167</v>
      </c>
      <c r="D34" s="83" t="s">
        <v>36</v>
      </c>
      <c r="E34" s="83"/>
      <c r="F34" s="83"/>
      <c r="G34" s="11" t="s">
        <v>354</v>
      </c>
      <c r="H34" s="11"/>
      <c r="I34" s="11"/>
      <c r="J34" s="11"/>
      <c r="K34" s="11"/>
      <c r="L34" s="1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84"/>
    </row>
    <row r="35" spans="2:26" ht="12" customHeight="1" x14ac:dyDescent="0.25">
      <c r="B35" s="22" t="s">
        <v>168</v>
      </c>
      <c r="C35" s="23" t="s">
        <v>169</v>
      </c>
      <c r="D35" s="83" t="s">
        <v>36</v>
      </c>
      <c r="E35" s="83"/>
      <c r="F35" s="83"/>
      <c r="G35" s="11" t="s">
        <v>354</v>
      </c>
      <c r="H35" s="11"/>
      <c r="I35" s="11"/>
      <c r="J35" s="11"/>
      <c r="K35" s="11"/>
      <c r="L35" s="1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84"/>
    </row>
    <row r="36" spans="2:26" x14ac:dyDescent="0.25">
      <c r="B36" s="22" t="s">
        <v>170</v>
      </c>
      <c r="C36" s="23" t="s">
        <v>171</v>
      </c>
      <c r="D36" s="83" t="s">
        <v>36</v>
      </c>
      <c r="E36" s="83"/>
      <c r="F36" s="83"/>
      <c r="G36" s="11" t="s">
        <v>354</v>
      </c>
      <c r="H36" s="11"/>
      <c r="I36" s="11"/>
      <c r="J36" s="11"/>
      <c r="K36" s="11"/>
      <c r="L36" s="1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84"/>
    </row>
    <row r="37" spans="2:26" x14ac:dyDescent="0.25">
      <c r="B37" s="22" t="s">
        <v>172</v>
      </c>
      <c r="C37" s="23" t="s">
        <v>173</v>
      </c>
      <c r="D37" s="83" t="s">
        <v>36</v>
      </c>
      <c r="E37" s="83"/>
      <c r="F37" s="83"/>
      <c r="G37" s="11" t="s">
        <v>354</v>
      </c>
      <c r="H37" s="11"/>
      <c r="I37" s="11"/>
      <c r="J37" s="11"/>
      <c r="K37" s="11"/>
      <c r="L37" s="1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84"/>
    </row>
    <row r="38" spans="2:26" x14ac:dyDescent="0.25">
      <c r="B38" s="22" t="s">
        <v>174</v>
      </c>
      <c r="C38" s="23" t="s">
        <v>175</v>
      </c>
      <c r="D38" s="83" t="s">
        <v>36</v>
      </c>
      <c r="E38" s="83"/>
      <c r="F38" s="83"/>
      <c r="G38" s="11" t="s">
        <v>354</v>
      </c>
      <c r="H38" s="11"/>
      <c r="I38" s="11"/>
      <c r="J38" s="11"/>
      <c r="K38" s="11"/>
      <c r="L38" s="1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84"/>
    </row>
    <row r="39" spans="2:26" x14ac:dyDescent="0.25">
      <c r="B39" s="22" t="s">
        <v>144</v>
      </c>
      <c r="C39" s="23" t="s">
        <v>145</v>
      </c>
      <c r="D39" s="83" t="s">
        <v>36</v>
      </c>
      <c r="E39" s="83"/>
      <c r="F39" s="83"/>
      <c r="G39" s="11" t="s">
        <v>354</v>
      </c>
      <c r="H39" s="11"/>
      <c r="I39" s="11"/>
      <c r="J39" s="11"/>
      <c r="K39" s="11"/>
      <c r="L39" s="1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84"/>
    </row>
    <row r="40" spans="2:26" x14ac:dyDescent="0.25">
      <c r="B40" s="22" t="s">
        <v>156</v>
      </c>
      <c r="C40" s="23" t="s">
        <v>157</v>
      </c>
      <c r="D40" s="83" t="s">
        <v>165</v>
      </c>
      <c r="E40" s="83"/>
      <c r="F40" s="83"/>
      <c r="G40" s="11"/>
      <c r="H40" s="11"/>
      <c r="I40" s="11"/>
      <c r="J40" s="11"/>
      <c r="K40" s="11"/>
      <c r="L40" s="1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84"/>
    </row>
    <row r="41" spans="2:26" x14ac:dyDescent="0.25">
      <c r="B41" s="22" t="s">
        <v>176</v>
      </c>
      <c r="C41" s="23" t="s">
        <v>177</v>
      </c>
      <c r="D41" s="83" t="s">
        <v>165</v>
      </c>
      <c r="E41" s="83"/>
      <c r="F41" s="83"/>
      <c r="G41" s="11"/>
      <c r="H41" s="11"/>
      <c r="I41" s="11"/>
      <c r="J41" s="11"/>
      <c r="K41" s="11"/>
      <c r="L41" s="1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84"/>
    </row>
    <row r="42" spans="2:26" x14ac:dyDescent="0.25">
      <c r="B42" s="22" t="s">
        <v>172</v>
      </c>
      <c r="C42" s="23" t="s">
        <v>173</v>
      </c>
      <c r="D42" s="83" t="s">
        <v>165</v>
      </c>
      <c r="E42" s="83"/>
      <c r="F42" s="83"/>
      <c r="G42" s="11"/>
      <c r="H42" s="11"/>
      <c r="I42" s="11"/>
      <c r="J42" s="11"/>
      <c r="K42" s="11"/>
      <c r="L42" s="1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84"/>
    </row>
    <row r="43" spans="2:26" x14ac:dyDescent="0.25">
      <c r="B43" s="22" t="s">
        <v>174</v>
      </c>
      <c r="C43" s="23" t="s">
        <v>175</v>
      </c>
      <c r="D43" s="83" t="s">
        <v>165</v>
      </c>
      <c r="E43" s="83"/>
      <c r="F43" s="83"/>
      <c r="G43" s="11"/>
      <c r="H43" s="11"/>
      <c r="I43" s="11"/>
      <c r="J43" s="11"/>
      <c r="K43" s="11"/>
      <c r="L43" s="1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84"/>
    </row>
    <row r="44" spans="2:26" ht="12.6" thickBot="1" x14ac:dyDescent="0.3">
      <c r="B44" s="27" t="s">
        <v>178</v>
      </c>
      <c r="C44" s="38" t="s">
        <v>179</v>
      </c>
      <c r="D44" s="93" t="s">
        <v>180</v>
      </c>
      <c r="E44" s="93"/>
      <c r="F44" s="93"/>
      <c r="G44" s="29"/>
      <c r="H44" s="29"/>
      <c r="I44" s="29"/>
      <c r="J44" s="29"/>
      <c r="K44" s="29"/>
      <c r="L44" s="29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5"/>
    </row>
  </sheetData>
  <mergeCells count="9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8:N38"/>
    <mergeCell ref="O38:Z38"/>
    <mergeCell ref="M39:N39"/>
    <mergeCell ref="O39:Z39"/>
    <mergeCell ref="M40:N40"/>
    <mergeCell ref="O40:Z40"/>
    <mergeCell ref="M44:N44"/>
    <mergeCell ref="O44:Z44"/>
    <mergeCell ref="M41:N41"/>
    <mergeCell ref="O41:Z41"/>
    <mergeCell ref="M42:N42"/>
    <mergeCell ref="O42:Z42"/>
    <mergeCell ref="M43:N43"/>
    <mergeCell ref="O43:Z43"/>
  </mergeCells>
  <pageMargins left="0.7" right="0.7" top="0.75" bottom="0.75" header="0.3" footer="0.3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747d5a-bb73-48b2-bb0f-aafef1d627ca" xsi:nil="true"/>
    <lcf76f155ced4ddcb4097134ff3c332f xmlns="926d4f9f-db8d-4740-a769-d422147d27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C195E3-1598-46BD-A337-29F9B4337E84}"/>
</file>

<file path=customXml/itemProps2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3EFCB5-D84E-47DA-9F9F-23FC0915E3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20</vt:i4>
      </vt:variant>
    </vt:vector>
  </HeadingPairs>
  <TitlesOfParts>
    <vt:vector size="4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  <vt:lpstr>aletas!Área_de_impresión</vt:lpstr>
      <vt:lpstr>Apoyos!Área_de_impresión</vt:lpstr>
      <vt:lpstr>'Barrera Separador'!Área_de_impresión</vt:lpstr>
      <vt:lpstr>cables!Área_de_impresión</vt:lpstr>
      <vt:lpstr>deslizamiento!Área_de_impresión</vt:lpstr>
      <vt:lpstr>'Elementos puentes en arco'!Área_de_impresión</vt:lpstr>
      <vt:lpstr>'Elementos Puentes en Armadura'!Área_de_impresión</vt:lpstr>
      <vt:lpstr>estribos!Área_de_impresión</vt:lpstr>
      <vt:lpstr>'juntas de dilatación'!Área_de_impresión</vt:lpstr>
      <vt:lpstr>Losa!Área_de_impresión</vt:lpstr>
      <vt:lpstr>Macizo!Área_de_impresión</vt:lpstr>
      <vt:lpstr>Pilaspilones!Área_de_impresión</vt:lpstr>
      <vt:lpstr>señalización!Área_de_impresión</vt:lpstr>
      <vt:lpstr>Socavación!Área_de_impresión</vt:lpstr>
      <vt:lpstr>'Superficie de en accesos'!Área_de_impresión</vt:lpstr>
      <vt:lpstr>'Superficie deL TABLERO'!Área_de_impresión</vt:lpstr>
      <vt:lpstr>'Taludes y accesos'!Área_de_impresión</vt:lpstr>
      <vt:lpstr>Tirante!Área_de_impresión</vt:lpstr>
      <vt:lpstr>'Torres de acero'!Área_de_impresión</vt:lpstr>
      <vt:lpstr>vigas!Área_de_impresión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USUARIO</cp:lastModifiedBy>
  <cp:revision/>
  <cp:lastPrinted>2024-03-14T13:55:05Z</cp:lastPrinted>
  <dcterms:created xsi:type="dcterms:W3CDTF">2023-08-30T17:50:50Z</dcterms:created>
  <dcterms:modified xsi:type="dcterms:W3CDTF">2024-06-04T20:37:53Z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ediaServiceImageTags">
    <vt:lpwstr/>
  </property>
</Properties>
</file>