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53E261B4-7BF5-4208-991B-6432715552E8}" xr6:coauthVersionLast="47" xr6:coauthVersionMax="47" xr10:uidLastSave="{00000000-0000-0000-0000-000000000000}"/>
  <bookViews>
    <workbookView xWindow="-120" yWindow="-120" windowWidth="20730" windowHeight="11160" tabRatio="838" activeTab="1" xr2:uid="{23AFC259-CF95-46DD-A4CD-6CAFBB1E4BEC}"/>
  </bookViews>
  <sheets>
    <sheet name="Aguas Prietas CI" sheetId="34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6" i="25" l="1"/>
  <c r="W116" i="25"/>
  <c r="S116" i="25"/>
  <c r="O116" i="25"/>
  <c r="K116" i="25"/>
  <c r="I45" i="25"/>
  <c r="T41" i="25"/>
  <c r="I41" i="25"/>
  <c r="L7" i="14"/>
  <c r="N7" i="14"/>
  <c r="Q7" i="14"/>
  <c r="Q7" i="16" l="1"/>
  <c r="Q7" i="1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N9" i="1"/>
  <c r="N9" i="6" s="1"/>
  <c r="N9" i="7" s="1"/>
  <c r="N10" i="8" s="1"/>
  <c r="N10" i="9" s="1"/>
  <c r="N10" i="10" s="1"/>
  <c r="N10" i="11" s="1"/>
  <c r="N10" i="12" s="1"/>
  <c r="N10" i="13" s="1"/>
  <c r="K9" i="1"/>
  <c r="K9" i="5" s="1"/>
  <c r="I9" i="1"/>
  <c r="I9" i="2" s="1"/>
  <c r="H9" i="1"/>
  <c r="H9" i="2" s="1"/>
  <c r="C11" i="1"/>
  <c r="C11" i="2" s="1"/>
  <c r="Y10" i="14" l="1"/>
  <c r="Y10" i="17" s="1"/>
  <c r="Y10" i="16"/>
  <c r="Y10" i="15"/>
  <c r="N10" i="14"/>
  <c r="N10" i="17" s="1"/>
  <c r="N10" i="16"/>
  <c r="N10" i="15"/>
  <c r="M10" i="14"/>
  <c r="M10" i="17" s="1"/>
  <c r="M9" i="20" s="1"/>
  <c r="M10" i="16"/>
  <c r="M10" i="15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M9" i="18"/>
  <c r="M9" i="19" s="1"/>
  <c r="N9" i="18"/>
  <c r="N9" i="19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0"/>
  <c r="Y9" i="18"/>
  <c r="Y9" i="19" s="1"/>
  <c r="Y9" i="2"/>
  <c r="Y9" i="5"/>
  <c r="W10" i="14" l="1"/>
  <c r="W10" i="17" s="1"/>
  <c r="W9" i="20" s="1"/>
  <c r="W10" i="16"/>
  <c r="W10" i="15"/>
  <c r="N9" i="21"/>
  <c r="N9" i="23"/>
  <c r="N9" i="22"/>
  <c r="M9" i="21"/>
  <c r="M9" i="23"/>
  <c r="M9" i="22"/>
  <c r="K10" i="14"/>
  <c r="K10" i="17" s="1"/>
  <c r="K10" i="16"/>
  <c r="K10" i="15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L10" i="14"/>
  <c r="L10" i="17" s="1"/>
  <c r="L9" i="20" s="1"/>
  <c r="L10" i="16"/>
  <c r="L10" i="15"/>
  <c r="C9" i="20"/>
  <c r="Y9" i="21"/>
  <c r="Y9" i="22"/>
  <c r="Y9" i="23"/>
  <c r="C9" i="21"/>
  <c r="C9" i="22"/>
  <c r="C9" i="23"/>
  <c r="N6" i="20"/>
  <c r="N6" i="19"/>
  <c r="L6" i="19"/>
  <c r="L9" i="18"/>
  <c r="L9" i="19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K9" i="18"/>
  <c r="K9" i="19" s="1"/>
  <c r="K9" i="20"/>
  <c r="U9" i="18"/>
  <c r="U9" i="19" s="1"/>
  <c r="U9" i="21" s="1"/>
  <c r="U9" i="20"/>
  <c r="Z9" i="20" l="1"/>
  <c r="X9" i="20"/>
  <c r="L9" i="21"/>
  <c r="L9" i="23"/>
  <c r="L9" i="22"/>
  <c r="Z9" i="21"/>
  <c r="Z9" i="22"/>
  <c r="Z9" i="23"/>
  <c r="W9" i="18"/>
  <c r="W9" i="19" s="1"/>
  <c r="W9" i="23" s="1"/>
  <c r="K9" i="21"/>
  <c r="K9" i="23"/>
  <c r="K9" i="22"/>
  <c r="X9" i="21"/>
  <c r="X9" i="22"/>
  <c r="X9" i="23"/>
  <c r="N6" i="22"/>
  <c r="N6" i="23"/>
  <c r="N6" i="21"/>
  <c r="L6" i="21"/>
  <c r="L6" i="23"/>
  <c r="L6" i="22"/>
  <c r="W9" i="22" l="1"/>
  <c r="W9" i="21"/>
</calcChain>
</file>

<file path=xl/sharedStrings.xml><?xml version="1.0" encoding="utf-8"?>
<sst xmlns="http://schemas.openxmlformats.org/spreadsheetml/2006/main" count="3372" uniqueCount="1098">
  <si>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</si>
  <si>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</si>
  <si>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</si>
  <si>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</si>
  <si>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</si>
  <si>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</si>
  <si>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</si>
  <si>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</si>
  <si>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</si>
  <si>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</si>
  <si>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</si>
  <si>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</si>
  <si>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</si>
  <si>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</si>
  <si>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</si>
  <si>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</si>
  <si>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</si>
  <si>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</si>
  <si>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</si>
  <si>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</si>
  <si>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</si>
  <si>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</si>
  <si>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</si>
  <si>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</si>
  <si>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</si>
  <si>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</si>
  <si>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</si>
  <si>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</si>
  <si>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</si>
  <si>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</si>
  <si>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</si>
  <si>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</si>
  <si>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</si>
  <si>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</si>
  <si>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</si>
  <si>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</si>
  <si>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</si>
  <si>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</si>
  <si>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</si>
  <si>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</si>
  <si>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</si>
  <si>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</si>
  <si>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</si>
  <si>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</si>
  <si>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</si>
  <si>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</si>
  <si>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</si>
  <si>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</si>
  <si>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</si>
  <si>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</si>
  <si>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</si>
  <si>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</si>
  <si>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</si>
  <si>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</si>
  <si>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</si>
  <si>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</si>
  <si>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</si>
  <si>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</si>
  <si>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</si>
  <si>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</si>
  <si>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</si>
  <si>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</si>
  <si>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</si>
  <si>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</si>
  <si>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</si>
  <si>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</si>
  <si>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</si>
  <si>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</si>
  <si>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</si>
  <si>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</si>
  <si>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</si>
  <si>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</si>
  <si>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</si>
  <si>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</si>
  <si>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</si>
  <si>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</si>
  <si>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</si>
  <si>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</si>
  <si>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</si>
  <si>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</si>
  <si>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</si>
  <si>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</si>
  <si>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</si>
  <si>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</si>
  <si>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</si>
  <si>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</si>
  <si>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</si>
  <si>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</si>
  <si>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</si>
  <si>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</si>
  <si>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</si>
  <si>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</si>
  <si>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</si>
  <si>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</si>
  <si>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</si>
  <si>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</si>
  <si>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</si>
  <si>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</si>
  <si>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</si>
  <si>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</si>
  <si>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</si>
  <si>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</si>
  <si>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</si>
  <si>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</si>
  <si>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</si>
  <si>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</si>
  <si>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</si>
  <si>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</si>
  <si>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</si>
  <si>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</si>
  <si>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</si>
  <si>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</si>
  <si>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</si>
  <si>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</si>
  <si>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</si>
  <si>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</si>
  <si>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</si>
  <si>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</si>
  <si>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</si>
  <si>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</si>
  <si>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</si>
  <si>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</si>
  <si>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</si>
  <si>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</si>
  <si>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</si>
  <si>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</si>
  <si>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</si>
  <si>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</si>
  <si>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</si>
  <si>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</si>
  <si>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</si>
  <si>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</si>
  <si>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</si>
  <si>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</si>
  <si>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</si>
  <si>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</si>
  <si>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</si>
  <si>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</si>
  <si>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</si>
  <si>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</si>
  <si>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</si>
  <si>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</si>
  <si>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</si>
  <si>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</si>
  <si>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</si>
  <si>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</si>
  <si>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</si>
  <si>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</si>
  <si>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</si>
  <si>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</si>
  <si>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</si>
  <si>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</si>
  <si>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</si>
  <si>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</si>
  <si>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</si>
  <si>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</si>
  <si>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</si>
  <si>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</si>
  <si>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</si>
  <si>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</si>
  <si>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</si>
  <si>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</si>
  <si>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</si>
  <si>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</si>
  <si>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</si>
  <si>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</si>
  <si>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</si>
  <si>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</si>
  <si>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</si>
  <si>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</si>
  <si>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</si>
  <si>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</si>
  <si>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</si>
  <si>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</si>
  <si>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</si>
  <si>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</si>
  <si>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</si>
  <si>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</si>
  <si>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</si>
  <si>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</si>
  <si>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</si>
  <si>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</si>
  <si>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</si>
  <si>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</si>
  <si>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</si>
  <si>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</si>
  <si>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</si>
  <si>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</si>
  <si>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</si>
  <si>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</si>
  <si>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</si>
  <si>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</si>
  <si>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</si>
  <si>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</si>
  <si>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</si>
  <si>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</si>
  <si>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</si>
  <si>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</si>
  <si>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</si>
  <si>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</si>
  <si>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</si>
  <si>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</si>
  <si>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</si>
  <si>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</si>
  <si>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</si>
  <si>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</si>
  <si>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</si>
  <si>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</si>
  <si>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</si>
  <si>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</si>
  <si>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</si>
  <si>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</si>
  <si>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</si>
  <si>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</si>
  <si>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</si>
  <si>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</si>
  <si>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</si>
  <si>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</si>
  <si>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</si>
  <si>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</si>
  <si>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</si>
  <si>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</si>
  <si>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</si>
  <si>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</si>
  <si>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</si>
  <si>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</si>
  <si>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</si>
  <si>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</si>
  <si>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</si>
  <si>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</si>
  <si>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</si>
  <si>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</si>
  <si>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</si>
  <si>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</si>
  <si>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</si>
  <si>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</si>
  <si>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</si>
  <si>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</si>
  <si>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</si>
  <si>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</si>
  <si>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</si>
  <si>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</si>
  <si>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</si>
  <si>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</si>
  <si>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</si>
  <si>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</si>
  <si>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</si>
  <si>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</si>
  <si>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</si>
  <si>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</si>
  <si>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</si>
  <si>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</si>
  <si>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</si>
  <si>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</si>
  <si>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</si>
  <si>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</si>
  <si>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</si>
  <si>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</si>
  <si>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</si>
  <si>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</si>
  <si>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</si>
  <si>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</si>
  <si>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</si>
  <si>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</si>
  <si>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</si>
  <si>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</si>
  <si>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</si>
  <si>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</si>
  <si>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</si>
  <si>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</si>
  <si>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</si>
  <si>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</si>
  <si>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</si>
  <si>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</si>
  <si>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</si>
  <si>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</si>
  <si>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</si>
  <si>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</si>
  <si>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</si>
  <si>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</si>
  <si>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</si>
  <si>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</si>
  <si>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</si>
  <si>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</si>
  <si>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</si>
  <si>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</si>
  <si>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</si>
  <si>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</si>
  <si>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</si>
  <si>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</si>
  <si>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</si>
  <si>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</si>
  <si>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</si>
  <si>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</si>
  <si>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</si>
  <si>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</si>
  <si>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</si>
  <si>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</si>
  <si>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</si>
  <si>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</si>
  <si>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</si>
  <si>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</si>
  <si>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</si>
  <si>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</si>
  <si>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</si>
  <si>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</si>
  <si>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</si>
  <si>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</si>
  <si>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</si>
  <si>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</si>
  <si>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</si>
  <si>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</si>
  <si>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</si>
  <si>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</si>
  <si>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</si>
  <si>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</si>
  <si>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</si>
  <si>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</si>
  <si>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</si>
  <si>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</si>
  <si>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</si>
  <si>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</si>
  <si>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</si>
  <si>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</si>
  <si>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</si>
  <si>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</si>
  <si>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</si>
  <si>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</si>
  <si>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</si>
  <si>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</si>
  <si>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</si>
  <si>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</si>
  <si>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</si>
  <si>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</si>
  <si>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</si>
  <si>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</si>
  <si>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</si>
  <si>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</si>
  <si>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</si>
  <si>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</si>
  <si>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</si>
  <si>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</si>
  <si>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</si>
  <si>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</si>
  <si>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</si>
  <si>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</si>
  <si>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</si>
  <si>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</si>
  <si>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</si>
  <si>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</si>
  <si>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</si>
  <si>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</si>
  <si>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</si>
  <si>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</si>
  <si>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</si>
  <si>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</si>
  <si>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</si>
  <si>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</si>
  <si>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</si>
  <si>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</si>
  <si>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</si>
  <si>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</si>
  <si>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</si>
  <si>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</si>
  <si>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</si>
  <si>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</si>
  <si>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</si>
  <si>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</si>
  <si>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</si>
  <si>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</si>
  <si>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</si>
  <si>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</si>
  <si>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</si>
  <si>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</si>
  <si>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</si>
  <si>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</si>
  <si>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</si>
  <si>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</si>
  <si>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</si>
  <si>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</si>
  <si>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</si>
  <si>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</si>
  <si>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</si>
  <si>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</si>
  <si>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</si>
  <si>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</si>
  <si>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</si>
  <si>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</si>
  <si>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</si>
  <si>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</si>
  <si>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</si>
  <si>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</si>
  <si>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</si>
  <si>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</si>
  <si>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</si>
  <si>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</si>
  <si>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</si>
  <si>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</si>
  <si>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</si>
  <si>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</si>
  <si>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</si>
  <si>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</si>
  <si>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</si>
  <si>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</si>
  <si>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</si>
  <si>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</si>
  <si>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</si>
  <si>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</si>
  <si>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</si>
  <si>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</si>
  <si>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</si>
  <si>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</si>
  <si>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</si>
  <si>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</si>
  <si>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</si>
  <si>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</si>
  <si>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</si>
  <si>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</si>
  <si>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</si>
  <si>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</si>
  <si>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</si>
  <si>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</si>
  <si>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</si>
  <si>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</si>
  <si>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</si>
  <si>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</si>
  <si>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</si>
  <si>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</si>
  <si>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</si>
  <si>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</si>
  <si>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</si>
  <si>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</si>
  <si>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</si>
  <si>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</si>
  <si>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</si>
  <si>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</si>
  <si>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</si>
  <si>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</si>
  <si>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</si>
  <si>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</si>
  <si>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</si>
  <si>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</si>
  <si>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</si>
  <si>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</si>
  <si>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</si>
  <si>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</si>
  <si>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</si>
  <si>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</si>
  <si>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</si>
  <si>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</si>
  <si>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</si>
  <si>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</si>
  <si>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</si>
  <si>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</si>
  <si>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</si>
  <si>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</si>
  <si>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</si>
  <si>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</si>
  <si>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</si>
  <si>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</si>
  <si>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</si>
  <si>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</si>
  <si>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</si>
  <si>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</si>
  <si>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</si>
  <si>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</si>
  <si>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</si>
  <si>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</si>
  <si>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</si>
  <si>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</si>
  <si>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</si>
  <si>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</si>
  <si>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</si>
  <si>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</si>
  <si>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</si>
  <si>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</si>
  <si>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</si>
  <si>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</si>
  <si>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</si>
  <si>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</si>
  <si>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</si>
  <si>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</si>
  <si>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</si>
  <si>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</si>
  <si>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</si>
  <si>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</si>
  <si>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</si>
  <si>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</si>
  <si>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</si>
  <si>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</si>
  <si>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</si>
  <si>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</si>
  <si>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</si>
  <si>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</si>
  <si>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</si>
  <si>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</si>
  <si>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</si>
  <si>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</si>
  <si>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</si>
  <si>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</si>
  <si>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</si>
  <si>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</si>
  <si>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</si>
  <si>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</si>
  <si>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</si>
  <si>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</si>
  <si>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</si>
  <si>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</si>
  <si>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</si>
  <si>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</si>
  <si>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</si>
  <si>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</si>
  <si>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</si>
  <si>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</si>
  <si>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</si>
  <si>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</si>
  <si>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</si>
  <si>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</si>
  <si>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</si>
  <si>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</si>
  <si>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</si>
  <si>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</si>
  <si>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</si>
  <si>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</si>
  <si>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</si>
  <si>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</si>
  <si>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</si>
  <si>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</si>
  <si>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</si>
  <si>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</si>
  <si>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</si>
  <si>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</si>
  <si>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</si>
  <si>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</si>
  <si>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</si>
  <si>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</si>
  <si>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</si>
  <si>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</si>
  <si>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</si>
  <si>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</si>
  <si>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</si>
  <si>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</si>
  <si>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</si>
  <si>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</si>
  <si>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</si>
  <si>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</si>
  <si>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</si>
  <si>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</si>
  <si>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</si>
  <si>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</si>
  <si>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</si>
  <si>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</si>
  <si>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</si>
  <si>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</si>
  <si>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</si>
  <si>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</si>
  <si>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</si>
  <si>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</si>
  <si>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</si>
  <si>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</si>
  <si>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</si>
  <si>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</si>
  <si>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</si>
  <si>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</si>
  <si>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</si>
  <si>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</si>
  <si>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</si>
  <si>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</si>
  <si>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</si>
  <si>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</si>
  <si>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</si>
  <si>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</si>
  <si>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</si>
  <si>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</si>
  <si>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</si>
  <si>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</si>
  <si>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</si>
  <si>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</si>
  <si>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</si>
  <si>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</si>
  <si>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</si>
  <si>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</si>
  <si>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</si>
  <si>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</si>
  <si>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</si>
  <si>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</si>
  <si>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</si>
  <si>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</si>
  <si>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</si>
  <si>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</si>
  <si>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</si>
  <si>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</si>
  <si>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</si>
  <si>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</si>
  <si>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</si>
  <si>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</si>
  <si>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</si>
  <si>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</si>
  <si>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</si>
  <si>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</si>
  <si>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</si>
  <si>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</si>
  <si>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</si>
  <si>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</si>
  <si>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</si>
  <si>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</si>
  <si>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</si>
  <si>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</si>
  <si>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</si>
  <si>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</si>
  <si>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</si>
  <si>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</si>
  <si>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</si>
  <si>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</si>
  <si>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</si>
  <si>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</si>
  <si>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</si>
  <si>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</si>
  <si>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</si>
  <si>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</si>
  <si>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</si>
  <si>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</si>
  <si>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</si>
  <si>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</si>
  <si>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</si>
  <si>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</si>
  <si>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</si>
  <si>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</si>
  <si>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</si>
  <si>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</si>
  <si>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</si>
  <si>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</si>
  <si>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</si>
  <si>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</si>
  <si>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</si>
  <si>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</si>
  <si>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</si>
  <si>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</si>
  <si>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</si>
  <si>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</si>
  <si>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</si>
  <si>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</si>
  <si>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</si>
  <si>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</si>
  <si>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</si>
  <si>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</si>
  <si>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</si>
  <si>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</si>
  <si>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</si>
  <si>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</si>
  <si>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</si>
  <si>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</si>
  <si>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</si>
  <si>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</si>
  <si>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</si>
  <si>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</si>
  <si>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</si>
  <si>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</si>
  <si>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</si>
  <si>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</si>
  <si>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</si>
  <si>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</si>
  <si>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</si>
  <si>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</si>
  <si>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</si>
  <si>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</si>
  <si>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</si>
  <si>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</si>
  <si>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</si>
  <si>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</si>
  <si>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</si>
  <si>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</si>
  <si>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</si>
  <si>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</si>
  <si>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</si>
  <si>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</si>
  <si>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</si>
  <si>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</si>
  <si>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</si>
  <si>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</si>
  <si>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</si>
  <si>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</si>
  <si>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</si>
  <si>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</si>
  <si>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</si>
  <si>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</si>
  <si>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</si>
  <si>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</si>
  <si>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</si>
  <si>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</si>
  <si>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</si>
  <si>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</si>
  <si>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</si>
  <si>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</si>
  <si>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</si>
  <si>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</si>
  <si>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</si>
  <si>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</si>
  <si>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</si>
  <si>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</si>
  <si>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</si>
  <si>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</si>
  <si>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</si>
  <si>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</si>
  <si>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</si>
  <si>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</si>
  <si>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</si>
  <si>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</si>
  <si>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</si>
  <si>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</si>
  <si>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</si>
  <si>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</si>
  <si>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</si>
  <si>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</si>
  <si>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</si>
  <si>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</si>
  <si>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</si>
  <si>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</si>
  <si>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</si>
  <si>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</si>
  <si>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</si>
  <si>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</si>
  <si>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</si>
  <si>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</si>
  <si>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</si>
  <si>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</si>
  <si>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</si>
  <si>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</si>
  <si>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</si>
  <si>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</si>
  <si>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</si>
  <si>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</si>
  <si>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</si>
  <si>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</si>
  <si>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</si>
  <si>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</si>
  <si>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</si>
  <si>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</si>
  <si>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</si>
  <si>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</si>
  <si>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</si>
  <si>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</si>
  <si>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</si>
  <si>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</si>
  <si>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</si>
  <si>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</si>
  <si>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</si>
  <si>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</si>
  <si>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</si>
  <si>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</si>
  <si>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</si>
  <si>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</si>
  <si>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</si>
  <si>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</si>
  <si>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</si>
  <si>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</si>
  <si>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</si>
  <si>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</si>
  <si>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</si>
  <si>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</si>
  <si>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</si>
  <si>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</si>
  <si>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</si>
  <si>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</si>
  <si>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</si>
  <si>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</si>
  <si>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</si>
  <si>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</si>
  <si>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</si>
  <si>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</si>
  <si>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</si>
  <si>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</si>
  <si>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</si>
  <si>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</si>
  <si>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</si>
  <si>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</si>
  <si>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</si>
  <si>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</si>
  <si>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</si>
  <si>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</si>
  <si>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</si>
  <si>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</si>
  <si>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</si>
  <si>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</si>
  <si>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</si>
  <si>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</si>
  <si>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</si>
  <si>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</si>
  <si>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</si>
  <si>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</si>
  <si>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</si>
  <si>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</si>
  <si>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</si>
  <si>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</si>
  <si>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</si>
  <si>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</si>
  <si>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</si>
  <si>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</si>
  <si>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</si>
  <si>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</si>
  <si>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</si>
  <si>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</si>
  <si>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</si>
  <si>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</si>
  <si>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</si>
  <si>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</si>
  <si>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</si>
  <si>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</si>
  <si>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</si>
  <si>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</si>
  <si>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</si>
  <si>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</si>
  <si>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</si>
  <si>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</si>
  <si>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</si>
  <si>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</si>
  <si>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</si>
  <si>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</si>
  <si>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</si>
  <si>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</si>
  <si>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</si>
  <si>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</si>
  <si>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</si>
  <si>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</si>
  <si>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</si>
  <si>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</si>
  <si>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</si>
  <si>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</si>
  <si>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</si>
  <si>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</si>
  <si>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</si>
  <si>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</si>
  <si>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</si>
  <si>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</si>
  <si>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</si>
  <si>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</si>
  <si>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</si>
  <si>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</si>
  <si>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</si>
  <si>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</si>
  <si>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</si>
  <si>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</si>
  <si>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</si>
  <si>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</si>
  <si>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</si>
  <si>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</si>
  <si>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</si>
  <si>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</si>
  <si>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</si>
  <si>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</si>
  <si>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</si>
  <si>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</si>
  <si>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</si>
  <si>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</si>
  <si>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</si>
  <si>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</si>
  <si>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</si>
  <si>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</si>
  <si>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</si>
  <si>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</si>
  <si>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</si>
  <si>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</si>
  <si>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</si>
  <si>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</si>
  <si>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</si>
  <si>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</si>
  <si>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</si>
  <si>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</si>
  <si>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</si>
  <si>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</si>
  <si>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</si>
  <si>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</si>
  <si>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</si>
  <si>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</si>
  <si>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</si>
  <si>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</si>
  <si>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</si>
  <si>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</si>
  <si>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</si>
  <si>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</si>
  <si>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</si>
  <si>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</si>
  <si>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</si>
  <si>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</si>
  <si>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</si>
  <si>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</si>
  <si>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</si>
  <si>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</si>
  <si>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</si>
  <si>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</si>
  <si>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</si>
  <si>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</si>
  <si>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</si>
  <si>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</si>
  <si>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</si>
  <si>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</si>
  <si>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</si>
  <si>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</si>
  <si>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</si>
  <si>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</si>
  <si>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</si>
  <si>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</si>
  <si>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</si>
  <si>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</si>
  <si>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</si>
  <si>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</si>
  <si>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</si>
  <si>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</si>
  <si>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</si>
  <si>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</si>
  <si>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</si>
  <si>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</si>
  <si>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</si>
  <si>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</si>
  <si>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</si>
  <si>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</si>
  <si>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</si>
  <si>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</si>
  <si>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</si>
  <si>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</si>
  <si>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</si>
  <si>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</si>
  <si>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</si>
  <si>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</si>
  <si>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</si>
  <si>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</si>
  <si>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</si>
  <si>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</si>
  <si>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</si>
  <si>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</si>
  <si>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</si>
  <si>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</si>
  <si>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</si>
  <si>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</si>
  <si>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</si>
  <si>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</si>
  <si>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</si>
  <si>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</si>
  <si>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</si>
  <si>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</si>
  <si>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</si>
  <si>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</si>
  <si>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</si>
  <si>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</si>
  <si>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</si>
  <si>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</si>
  <si>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</si>
  <si>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</si>
  <si>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</si>
  <si>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</si>
  <si>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</si>
  <si>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</si>
  <si>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</si>
  <si>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</si>
  <si>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</si>
  <si>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</si>
  <si>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</si>
  <si>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</si>
  <si>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</si>
  <si>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</si>
  <si>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</si>
  <si>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</si>
  <si>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</si>
  <si>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</si>
  <si>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</si>
  <si>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</si>
  <si>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</si>
  <si>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</si>
  <si>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</si>
  <si>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</si>
  <si>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</si>
  <si>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</si>
  <si>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</si>
  <si>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</si>
  <si>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</si>
  <si>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</si>
  <si>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</si>
  <si>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</si>
  <si>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</si>
  <si>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</si>
  <si>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</si>
  <si>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</si>
  <si>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</si>
  <si>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</si>
  <si>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</si>
  <si>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</si>
  <si>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</si>
  <si>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</si>
  <si>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</si>
  <si>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</si>
  <si>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</si>
  <si>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</si>
  <si>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</si>
  <si>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</si>
  <si>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</si>
  <si>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</si>
  <si>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</si>
  <si>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</si>
  <si>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</si>
  <si>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</si>
  <si>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</si>
  <si>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</si>
  <si>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</si>
  <si>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</si>
  <si>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</si>
  <si>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</si>
  <si>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</si>
  <si>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</si>
  <si>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</si>
  <si>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</si>
  <si>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</si>
  <si>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</si>
  <si>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</si>
  <si>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</si>
  <si>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</si>
  <si>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</si>
  <si>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</si>
  <si>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</si>
  <si>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</si>
  <si>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</si>
  <si>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</si>
  <si>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</si>
  <si>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</si>
  <si>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</si>
  <si>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</si>
  <si>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</si>
  <si>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</si>
  <si>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</si>
  <si>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</si>
  <si>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</si>
  <si>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</si>
  <si>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</si>
  <si>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</si>
  <si>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</si>
  <si>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</si>
  <si>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</si>
  <si>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</si>
  <si>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</si>
  <si>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</si>
  <si>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</si>
  <si>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</si>
  <si>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</si>
  <si>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</si>
  <si>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</si>
  <si>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</si>
  <si>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</si>
  <si>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</si>
  <si>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</si>
  <si>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</si>
  <si>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</si>
  <si>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</si>
  <si>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</si>
  <si>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</si>
  <si>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</si>
  <si>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</si>
  <si>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</si>
  <si>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</si>
  <si>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</si>
  <si>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</si>
  <si>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</si>
  <si>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</si>
  <si>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</si>
  <si>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</si>
  <si>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</si>
  <si>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</si>
  <si>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</si>
  <si>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</si>
  <si>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</si>
  <si>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</si>
  <si>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</si>
  <si>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</si>
  <si>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</si>
  <si>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</si>
  <si>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</si>
  <si>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</si>
  <si>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</si>
  <si>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</si>
  <si>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</si>
  <si>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</si>
  <si>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</si>
  <si>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</si>
  <si>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</si>
  <si>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t>03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</si>
  <si>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</si>
  <si>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BUEN ESTADO</t>
  </si>
  <si>
    <t>NOMBRE DE LA VÍA:  CERETÉ - LA YE</t>
  </si>
  <si>
    <t>CÓDIGO DE LA VÍA:   7402</t>
  </si>
  <si>
    <t>AC</t>
  </si>
  <si>
    <t>PUENTE BERASTEGUI CDA DCHA</t>
  </si>
  <si>
    <t>CAÑO AGUAS PRIETAS</t>
  </si>
  <si>
    <t>COP</t>
  </si>
  <si>
    <t>DT</t>
  </si>
  <si>
    <t>OBSTRUCCION POR PRESENCIA DE SEDIMENTOS Y VEGETACION</t>
  </si>
  <si>
    <t>TRANSVERSAL PUERTO REY - TIBÚ</t>
  </si>
  <si>
    <t>AGUAS PRIETAS CALZADA IZQUIERDA</t>
  </si>
  <si>
    <t>DETERIORO DE PINTURA Y CORROSIÓN</t>
  </si>
  <si>
    <t>AGUAS PRIETAS CDA IZQDA</t>
  </si>
  <si>
    <t>18+1000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</si>
</sst>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34" fillId="0" borderId="0"/>
  </cellStyleXfs>
  <cellXfs count="392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49" fontId="18" fillId="8" borderId="9" xfId="0" applyNumberFormat="1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34" fillId="0" borderId="0" xfId="4"/>
    <xf numFmtId="0" fontId="8" fillId="0" borderId="38" xfId="4" applyFont="1" applyBorder="1" applyAlignment="1">
      <alignment vertical="center"/>
    </xf>
    <xf numFmtId="0" fontId="8" fillId="0" borderId="39" xfId="4" applyFont="1" applyBorder="1" applyAlignment="1">
      <alignment vertical="center"/>
    </xf>
    <xf numFmtId="0" fontId="11" fillId="0" borderId="0" xfId="4" applyFont="1" applyAlignment="1">
      <alignment horizontal="left" vertical="center"/>
    </xf>
    <xf numFmtId="14" fontId="12" fillId="0" borderId="0" xfId="4" applyNumberFormat="1" applyFont="1" applyAlignment="1">
      <alignment vertical="center"/>
    </xf>
    <xf numFmtId="0" fontId="12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" fillId="0" borderId="39" xfId="4" applyFont="1" applyBorder="1"/>
    <xf numFmtId="0" fontId="8" fillId="0" borderId="40" xfId="4" applyFont="1" applyBorder="1" applyAlignment="1">
      <alignment vertical="center"/>
    </xf>
    <xf numFmtId="0" fontId="8" fillId="0" borderId="41" xfId="4" applyFont="1" applyBorder="1" applyAlignment="1">
      <alignment vertical="center"/>
    </xf>
    <xf numFmtId="0" fontId="8" fillId="0" borderId="42" xfId="4" applyFont="1" applyBorder="1" applyAlignment="1">
      <alignment vertical="center"/>
    </xf>
    <xf numFmtId="0" fontId="8" fillId="0" borderId="43" xfId="4" applyFont="1" applyBorder="1" applyAlignment="1">
      <alignment vertical="center"/>
    </xf>
    <xf numFmtId="0" fontId="8" fillId="0" borderId="44" xfId="4" applyFont="1" applyBorder="1" applyAlignment="1">
      <alignment vertical="center"/>
    </xf>
    <xf numFmtId="0" fontId="8" fillId="0" borderId="45" xfId="4" applyFont="1" applyBorder="1" applyAlignment="1">
      <alignment vertical="center"/>
    </xf>
    <xf numFmtId="0" fontId="8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50" xfId="4" applyFont="1" applyBorder="1" applyAlignment="1">
      <alignment vertical="center"/>
    </xf>
    <xf numFmtId="0" fontId="8" fillId="0" borderId="51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8" fillId="0" borderId="53" xfId="4" applyFont="1" applyBorder="1" applyAlignment="1">
      <alignment vertical="center"/>
    </xf>
    <xf numFmtId="0" fontId="8" fillId="0" borderId="54" xfId="4" applyFont="1" applyBorder="1" applyAlignment="1">
      <alignment vertical="center"/>
    </xf>
    <xf numFmtId="0" fontId="8" fillId="0" borderId="35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8" fillId="0" borderId="55" xfId="4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37" xfId="4" applyFont="1" applyBorder="1" applyAlignment="1">
      <alignment vertical="center"/>
    </xf>
    <xf numFmtId="0" fontId="16" fillId="0" borderId="50" xfId="4" applyFont="1" applyBorder="1" applyAlignment="1">
      <alignment vertical="center"/>
    </xf>
    <xf numFmtId="49" fontId="12" fillId="0" borderId="51" xfId="4" applyNumberFormat="1" applyFont="1" applyBorder="1" applyAlignment="1">
      <alignment vertical="center"/>
    </xf>
    <xf numFmtId="0" fontId="2" fillId="0" borderId="50" xfId="4" applyFont="1" applyBorder="1"/>
    <xf numFmtId="0" fontId="2" fillId="0" borderId="59" xfId="4" applyFont="1" applyBorder="1"/>
    <xf numFmtId="0" fontId="8" fillId="0" borderId="59" xfId="4" applyFont="1" applyBorder="1" applyAlignment="1">
      <alignment vertical="center"/>
    </xf>
    <xf numFmtId="0" fontId="8" fillId="0" borderId="60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8" fillId="0" borderId="61" xfId="4" applyFont="1" applyBorder="1" applyAlignment="1">
      <alignment vertical="center"/>
    </xf>
    <xf numFmtId="0" fontId="12" fillId="0" borderId="51" xfId="4" applyFont="1" applyBorder="1" applyAlignment="1">
      <alignment vertical="center"/>
    </xf>
    <xf numFmtId="0" fontId="16" fillId="0" borderId="48" xfId="4" applyFont="1" applyBorder="1" applyAlignment="1">
      <alignment vertical="center"/>
    </xf>
    <xf numFmtId="0" fontId="12" fillId="0" borderId="50" xfId="4" applyFont="1" applyBorder="1" applyAlignment="1">
      <alignment vertical="center"/>
    </xf>
    <xf numFmtId="0" fontId="8" fillId="0" borderId="48" xfId="4" applyFont="1" applyBorder="1" applyAlignment="1">
      <alignment vertical="center"/>
    </xf>
    <xf numFmtId="0" fontId="2" fillId="0" borderId="60" xfId="4" applyFont="1" applyBorder="1"/>
    <xf numFmtId="0" fontId="12" fillId="0" borderId="63" xfId="4" applyFont="1" applyBorder="1" applyAlignment="1">
      <alignment vertical="center"/>
    </xf>
    <xf numFmtId="0" fontId="12" fillId="0" borderId="64" xfId="4" applyFont="1" applyBorder="1" applyAlignment="1">
      <alignment vertical="center"/>
    </xf>
    <xf numFmtId="0" fontId="8" fillId="0" borderId="65" xfId="4" applyFont="1" applyBorder="1" applyAlignment="1">
      <alignment vertical="center"/>
    </xf>
    <xf numFmtId="0" fontId="8" fillId="0" borderId="63" xfId="4" applyFont="1" applyBorder="1" applyAlignment="1">
      <alignment vertical="center"/>
    </xf>
    <xf numFmtId="49" fontId="12" fillId="0" borderId="51" xfId="4" applyNumberFormat="1" applyFont="1" applyBorder="1" applyAlignment="1">
      <alignment horizontal="left" vertical="center"/>
    </xf>
    <xf numFmtId="0" fontId="16" fillId="0" borderId="63" xfId="4" applyFont="1" applyBorder="1" applyAlignment="1">
      <alignment vertical="center"/>
    </xf>
    <xf numFmtId="0" fontId="16" fillId="0" borderId="64" xfId="4" applyFont="1" applyBorder="1" applyAlignment="1">
      <alignment vertical="center"/>
    </xf>
    <xf numFmtId="0" fontId="2" fillId="0" borderId="69" xfId="4" applyFont="1" applyBorder="1"/>
    <xf numFmtId="0" fontId="16" fillId="0" borderId="51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6" fillId="0" borderId="59" xfId="4" applyFont="1" applyBorder="1" applyAlignment="1">
      <alignment vertical="center"/>
    </xf>
    <xf numFmtId="0" fontId="8" fillId="0" borderId="64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9" fillId="0" borderId="35" xfId="4" applyFont="1" applyBorder="1" applyAlignment="1">
      <alignment horizontal="center" vertical="center"/>
    </xf>
    <xf numFmtId="0" fontId="2" fillId="0" borderId="36" xfId="4" applyFont="1" applyBorder="1"/>
    <xf numFmtId="0" fontId="2" fillId="0" borderId="37" xfId="4" applyFont="1" applyBorder="1"/>
    <xf numFmtId="0" fontId="15" fillId="0" borderId="0" xfId="4" applyFont="1" applyAlignment="1">
      <alignment horizontal="left" vertical="center"/>
    </xf>
    <xf numFmtId="0" fontId="2" fillId="0" borderId="39" xfId="4" applyFont="1" applyBorder="1"/>
    <xf numFmtId="0" fontId="14" fillId="0" borderId="42" xfId="4" applyFont="1" applyBorder="1" applyAlignment="1">
      <alignment horizontal="center" vertical="center"/>
    </xf>
    <xf numFmtId="0" fontId="2" fillId="0" borderId="43" xfId="4" applyFont="1" applyBorder="1"/>
    <xf numFmtId="0" fontId="2" fillId="0" borderId="46" xfId="4" applyFont="1" applyBorder="1"/>
    <xf numFmtId="0" fontId="14" fillId="0" borderId="55" xfId="4" applyFont="1" applyBorder="1" applyAlignment="1">
      <alignment horizontal="center" vertical="center"/>
    </xf>
    <xf numFmtId="0" fontId="2" fillId="0" borderId="56" xfId="4" applyFont="1" applyBorder="1"/>
    <xf numFmtId="0" fontId="14" fillId="0" borderId="57" xfId="4" applyFont="1" applyBorder="1" applyAlignment="1">
      <alignment horizontal="center" vertical="center" textRotation="90" wrapText="1"/>
    </xf>
    <xf numFmtId="0" fontId="2" fillId="0" borderId="58" xfId="4" applyFont="1" applyBorder="1"/>
    <xf numFmtId="0" fontId="2" fillId="0" borderId="62" xfId="4" applyFont="1" applyBorder="1"/>
    <xf numFmtId="0" fontId="15" fillId="0" borderId="55" xfId="4" applyFont="1" applyBorder="1" applyAlignment="1">
      <alignment horizontal="center" vertical="center" wrapText="1"/>
    </xf>
    <xf numFmtId="0" fontId="2" fillId="0" borderId="50" xfId="4" applyFont="1" applyBorder="1"/>
    <xf numFmtId="0" fontId="2" fillId="0" borderId="59" xfId="4" applyFont="1" applyBorder="1"/>
    <xf numFmtId="0" fontId="2" fillId="0" borderId="51" xfId="4" applyFont="1" applyBorder="1"/>
    <xf numFmtId="0" fontId="16" fillId="0" borderId="42" xfId="4" applyFont="1" applyBorder="1" applyAlignment="1">
      <alignment horizontal="center" vertical="center"/>
    </xf>
    <xf numFmtId="0" fontId="2" fillId="0" borderId="44" xfId="4" applyFont="1" applyBorder="1"/>
    <xf numFmtId="0" fontId="12" fillId="0" borderId="40" xfId="4" applyFont="1" applyBorder="1" applyAlignment="1">
      <alignment horizontal="center" vertical="center" wrapText="1"/>
    </xf>
    <xf numFmtId="0" fontId="2" fillId="0" borderId="47" xfId="4" applyFont="1" applyBorder="1"/>
    <xf numFmtId="0" fontId="2" fillId="0" borderId="61" xfId="4" applyFont="1" applyBorder="1"/>
    <xf numFmtId="0" fontId="2" fillId="0" borderId="60" xfId="4" applyFont="1" applyBorder="1"/>
    <xf numFmtId="0" fontId="8" fillId="0" borderId="42" xfId="4" applyFont="1" applyBorder="1" applyAlignment="1">
      <alignment horizontal="center" vertical="center"/>
    </xf>
    <xf numFmtId="0" fontId="16" fillId="0" borderId="40" xfId="4" applyFont="1" applyBorder="1" applyAlignment="1">
      <alignment horizontal="center" vertical="center" wrapText="1"/>
    </xf>
    <xf numFmtId="0" fontId="2" fillId="0" borderId="41" xfId="4" applyFont="1" applyBorder="1"/>
    <xf numFmtId="0" fontId="8" fillId="0" borderId="40" xfId="4" applyFont="1" applyBorder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8" fillId="0" borderId="61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11" fillId="0" borderId="57" xfId="4" applyFont="1" applyBorder="1" applyAlignment="1">
      <alignment horizontal="center" vertical="center" textRotation="90" wrapText="1"/>
    </xf>
    <xf numFmtId="0" fontId="16" fillId="0" borderId="66" xfId="4" applyFont="1" applyBorder="1" applyAlignment="1">
      <alignment horizontal="center" vertical="center"/>
    </xf>
    <xf numFmtId="0" fontId="2" fillId="0" borderId="67" xfId="4" applyFont="1" applyBorder="1"/>
    <xf numFmtId="0" fontId="2" fillId="0" borderId="68" xfId="4" applyFont="1" applyBorder="1"/>
    <xf numFmtId="0" fontId="8" fillId="0" borderId="40" xfId="4" applyFont="1" applyBorder="1" applyAlignment="1">
      <alignment horizontal="center" vertical="center" wrapText="1"/>
    </xf>
    <xf numFmtId="0" fontId="8" fillId="0" borderId="47" xfId="4" applyFont="1" applyBorder="1" applyAlignment="1">
      <alignment horizontal="center" vertical="center" wrapText="1"/>
    </xf>
    <xf numFmtId="0" fontId="8" fillId="0" borderId="61" xfId="4" applyFont="1" applyBorder="1" applyAlignment="1">
      <alignment horizontal="center" vertical="center" wrapText="1"/>
    </xf>
    <xf numFmtId="0" fontId="8" fillId="0" borderId="50" xfId="4" applyFont="1" applyBorder="1" applyAlignment="1">
      <alignment horizontal="center" vertical="center" wrapText="1"/>
    </xf>
    <xf numFmtId="0" fontId="8" fillId="0" borderId="59" xfId="4" applyFont="1" applyBorder="1" applyAlignment="1">
      <alignment horizontal="center" vertical="center" wrapText="1"/>
    </xf>
    <xf numFmtId="0" fontId="8" fillId="0" borderId="60" xfId="4" applyFont="1" applyBorder="1" applyAlignment="1">
      <alignment horizontal="center" vertical="center" wrapText="1"/>
    </xf>
    <xf numFmtId="0" fontId="14" fillId="0" borderId="58" xfId="4" applyFont="1" applyBorder="1" applyAlignment="1">
      <alignment horizontal="center" vertical="center" textRotation="90" wrapText="1"/>
    </xf>
    <xf numFmtId="0" fontId="12" fillId="0" borderId="69" xfId="4" applyFont="1" applyBorder="1" applyAlignment="1">
      <alignment horizontal="left" vertical="center"/>
    </xf>
    <xf numFmtId="0" fontId="2" fillId="0" borderId="45" xfId="4" applyFont="1" applyBorder="1"/>
    <xf numFmtId="0" fontId="16" fillId="0" borderId="50" xfId="4" applyFont="1" applyBorder="1" applyAlignment="1">
      <alignment horizontal="center" vertical="center"/>
    </xf>
    <xf numFmtId="0" fontId="8" fillId="0" borderId="55" xfId="4" applyFont="1" applyBorder="1" applyAlignment="1">
      <alignment horizontal="center" vertical="center"/>
    </xf>
    <xf numFmtId="0" fontId="8" fillId="0" borderId="36" xfId="4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12" fillId="0" borderId="40" xfId="4" applyFont="1" applyBorder="1" applyAlignment="1">
      <alignment horizontal="left" vertical="center"/>
    </xf>
    <xf numFmtId="0" fontId="0" fillId="8" borderId="9" xfId="0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9" xfId="0" applyFon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30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5">
    <cellStyle name="Normal" xfId="0" builtinId="0"/>
    <cellStyle name="Normal 2" xfId="3" xr:uid="{44E00E34-B4AF-448D-9A78-3AFC30583100}"/>
    <cellStyle name="Normal 3" xfId="4" xr:uid="{381F5713-94EF-4556-A920-54F45DC529AC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FF54C5E-60A3-4126-99EA-F78FE45076D5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213FDCDB-A437-4C6B-9536-660D88927E98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A3D617B0-82F4-4365-9073-D691C1C6807E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0E0B-6B63-40CE-82C8-60724E0653C7}">
  <sheetPr>
    <pageSetUpPr fitToPage="1"/>
  </sheetPr>
  <dimension ref="A1:Y1000"/>
  <sheetViews>
    <sheetView showGridLines="0" workbookViewId="0">
      <selection activeCell="X11" sqref="X11"/>
    </sheetView>
  </sheetViews>
  <sheetFormatPr baseColWidth="10" defaultColWidth="14.42578125" defaultRowHeight="15" customHeight="1" x14ac:dyDescent="0.25"/>
  <cols>
    <col min="1" max="1" width="0.7109375" style="189" customWidth="1"/>
    <col min="2" max="2" width="3.140625" style="189" customWidth="1"/>
    <col min="3" max="3" width="13.140625" style="189" customWidth="1"/>
    <col min="4" max="4" width="16.85546875" style="189" customWidth="1"/>
    <col min="5" max="20" width="5.28515625" style="189" customWidth="1"/>
    <col min="21" max="21" width="16.28515625" style="189" customWidth="1"/>
    <col min="22" max="22" width="7" style="189" customWidth="1"/>
    <col min="23" max="23" width="13.42578125" style="189" customWidth="1"/>
    <col min="24" max="24" width="9.7109375" style="189" customWidth="1"/>
    <col min="25" max="26" width="9.140625" style="189" customWidth="1"/>
    <col min="27" max="16384" width="14.42578125" style="189"/>
  </cols>
  <sheetData>
    <row r="1" spans="1:25" ht="15.75" x14ac:dyDescent="0.25">
      <c r="A1" s="188"/>
      <c r="B1" s="247" t="s">
        <v>352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9"/>
      <c r="Y1" s="188"/>
    </row>
    <row r="2" spans="1:25" ht="24" customHeight="1" x14ac:dyDescent="0.25">
      <c r="A2" s="188"/>
      <c r="B2" s="190"/>
      <c r="C2" s="188"/>
      <c r="D2" s="188"/>
      <c r="E2" s="188" t="s">
        <v>353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91"/>
      <c r="Y2" s="188"/>
    </row>
    <row r="3" spans="1:25" ht="21" customHeight="1" x14ac:dyDescent="0.25">
      <c r="A3" s="188"/>
      <c r="B3" s="190"/>
      <c r="C3" s="188"/>
      <c r="D3" s="188"/>
      <c r="E3" s="188" t="s">
        <v>1083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91"/>
      <c r="Y3" s="188"/>
    </row>
    <row r="4" spans="1:25" ht="22.5" customHeight="1" x14ac:dyDescent="0.25">
      <c r="A4" s="188"/>
      <c r="B4" s="190"/>
      <c r="C4" s="188"/>
      <c r="D4" s="188"/>
      <c r="E4" s="188" t="s">
        <v>354</v>
      </c>
      <c r="F4" s="188"/>
      <c r="G4" s="188" t="s">
        <v>355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92" t="s">
        <v>356</v>
      </c>
      <c r="W4" s="193">
        <v>45350</v>
      </c>
      <c r="X4" s="191"/>
      <c r="Y4" s="188"/>
    </row>
    <row r="5" spans="1:25" x14ac:dyDescent="0.25">
      <c r="A5" s="188"/>
      <c r="B5" s="190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94" t="s">
        <v>357</v>
      </c>
      <c r="W5" s="195"/>
      <c r="X5" s="191"/>
      <c r="Y5" s="188"/>
    </row>
    <row r="6" spans="1:25" x14ac:dyDescent="0.25">
      <c r="A6" s="188"/>
      <c r="B6" s="190"/>
      <c r="C6" s="196" t="s">
        <v>1085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97" t="s">
        <v>1086</v>
      </c>
      <c r="V6" s="197"/>
      <c r="W6" s="250" t="s">
        <v>358</v>
      </c>
      <c r="X6" s="251"/>
      <c r="Y6" s="188"/>
    </row>
    <row r="7" spans="1:25" x14ac:dyDescent="0.25">
      <c r="A7" s="188"/>
      <c r="B7" s="190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97" t="s">
        <v>359</v>
      </c>
      <c r="V7" s="197"/>
      <c r="W7" s="197" t="s">
        <v>360</v>
      </c>
      <c r="X7" s="191"/>
      <c r="Y7" s="188"/>
    </row>
    <row r="8" spans="1:25" ht="16.5" customHeight="1" x14ac:dyDescent="0.25">
      <c r="A8" s="188"/>
      <c r="B8" s="190"/>
      <c r="C8" s="199" t="s">
        <v>361</v>
      </c>
      <c r="D8" s="200"/>
      <c r="E8" s="201" t="s">
        <v>1097</v>
      </c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3"/>
      <c r="T8" s="188"/>
      <c r="U8" s="188"/>
      <c r="V8" s="188"/>
      <c r="W8" s="188"/>
      <c r="X8" s="191"/>
      <c r="Y8" s="188"/>
    </row>
    <row r="9" spans="1:25" ht="16.5" customHeight="1" x14ac:dyDescent="0.25">
      <c r="A9" s="188"/>
      <c r="B9" s="190"/>
      <c r="C9" s="199" t="s">
        <v>362</v>
      </c>
      <c r="D9" s="200"/>
      <c r="E9" s="188" t="s">
        <v>1094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204"/>
      <c r="T9" s="188"/>
      <c r="U9" s="252" t="s">
        <v>363</v>
      </c>
      <c r="V9" s="253"/>
      <c r="W9" s="253"/>
      <c r="X9" s="254"/>
      <c r="Y9" s="188"/>
    </row>
    <row r="10" spans="1:25" ht="16.5" customHeight="1" x14ac:dyDescent="0.25">
      <c r="A10" s="188"/>
      <c r="B10" s="190"/>
      <c r="C10" s="201" t="s">
        <v>364</v>
      </c>
      <c r="D10" s="203"/>
      <c r="E10" s="199" t="s">
        <v>1089</v>
      </c>
      <c r="F10" s="205"/>
      <c r="G10" s="205"/>
      <c r="H10" s="205"/>
      <c r="I10" s="205"/>
      <c r="J10" s="205"/>
      <c r="K10" s="199" t="s">
        <v>365</v>
      </c>
      <c r="L10" s="205"/>
      <c r="M10" s="205"/>
      <c r="N10" s="205"/>
      <c r="O10" s="199" t="s">
        <v>366</v>
      </c>
      <c r="P10" s="205"/>
      <c r="Q10" s="205"/>
      <c r="R10" s="205"/>
      <c r="S10" s="200"/>
      <c r="T10" s="188"/>
      <c r="U10" s="206" t="s">
        <v>367</v>
      </c>
      <c r="V10" s="207">
        <v>26.1</v>
      </c>
      <c r="W10" s="206" t="s">
        <v>368</v>
      </c>
      <c r="X10" s="208">
        <v>5</v>
      </c>
      <c r="Y10" s="188"/>
    </row>
    <row r="11" spans="1:25" ht="16.5" customHeight="1" x14ac:dyDescent="0.25">
      <c r="A11" s="188"/>
      <c r="B11" s="190"/>
      <c r="C11" s="209" t="s">
        <v>369</v>
      </c>
      <c r="D11" s="210"/>
      <c r="E11" s="201" t="s">
        <v>370</v>
      </c>
      <c r="F11" s="202"/>
      <c r="G11" s="203"/>
      <c r="H11" s="202" t="s">
        <v>372</v>
      </c>
      <c r="I11" s="202"/>
      <c r="J11" s="202"/>
      <c r="K11" s="201" t="s">
        <v>371</v>
      </c>
      <c r="L11" s="202"/>
      <c r="M11" s="202"/>
      <c r="N11" s="202"/>
      <c r="O11" s="201"/>
      <c r="P11" s="202"/>
      <c r="Q11" s="202"/>
      <c r="R11" s="202"/>
      <c r="S11" s="203"/>
      <c r="T11" s="188"/>
      <c r="U11" s="206" t="s">
        <v>373</v>
      </c>
      <c r="V11" s="207">
        <v>10</v>
      </c>
      <c r="W11" s="206" t="s">
        <v>374</v>
      </c>
      <c r="X11" s="208">
        <v>6.5</v>
      </c>
      <c r="Y11" s="188"/>
    </row>
    <row r="12" spans="1:25" ht="15.75" thickBot="1" x14ac:dyDescent="0.3">
      <c r="A12" s="188"/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188"/>
    </row>
    <row r="13" spans="1:25" ht="15.75" thickBot="1" x14ac:dyDescent="0.3">
      <c r="A13" s="188"/>
      <c r="B13" s="214"/>
      <c r="C13" s="255" t="s">
        <v>375</v>
      </c>
      <c r="D13" s="256"/>
      <c r="E13" s="255" t="s">
        <v>376</v>
      </c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56"/>
      <c r="U13" s="255" t="s">
        <v>377</v>
      </c>
      <c r="V13" s="248"/>
      <c r="W13" s="248"/>
      <c r="X13" s="249"/>
      <c r="Y13" s="188"/>
    </row>
    <row r="14" spans="1:25" ht="18.75" customHeight="1" x14ac:dyDescent="0.25">
      <c r="A14" s="188"/>
      <c r="B14" s="257" t="s">
        <v>378</v>
      </c>
      <c r="C14" s="215" t="s">
        <v>379</v>
      </c>
      <c r="D14" s="216"/>
      <c r="E14" s="260" t="s">
        <v>380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56"/>
      <c r="U14" s="217"/>
      <c r="V14" s="218"/>
      <c r="W14" s="218"/>
      <c r="X14" s="219"/>
      <c r="Y14" s="188"/>
    </row>
    <row r="15" spans="1:25" ht="18.75" customHeight="1" x14ac:dyDescent="0.25">
      <c r="A15" s="188"/>
      <c r="B15" s="258"/>
      <c r="C15" s="220" t="s">
        <v>381</v>
      </c>
      <c r="D15" s="221"/>
      <c r="E15" s="261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3"/>
      <c r="U15" s="209"/>
      <c r="V15" s="224"/>
      <c r="W15" s="224"/>
      <c r="X15" s="225"/>
      <c r="Y15" s="188"/>
    </row>
    <row r="16" spans="1:25" ht="18.75" customHeight="1" x14ac:dyDescent="0.25">
      <c r="A16" s="188"/>
      <c r="B16" s="258"/>
      <c r="C16" s="226" t="s">
        <v>382</v>
      </c>
      <c r="D16" s="227"/>
      <c r="E16" s="264" t="s">
        <v>383</v>
      </c>
      <c r="F16" s="253"/>
      <c r="G16" s="253"/>
      <c r="H16" s="265"/>
      <c r="I16" s="264" t="s">
        <v>384</v>
      </c>
      <c r="J16" s="253"/>
      <c r="K16" s="253"/>
      <c r="L16" s="265"/>
      <c r="M16" s="264" t="s">
        <v>385</v>
      </c>
      <c r="N16" s="253"/>
      <c r="O16" s="253"/>
      <c r="P16" s="265"/>
      <c r="Q16" s="264" t="s">
        <v>386</v>
      </c>
      <c r="R16" s="253"/>
      <c r="S16" s="253"/>
      <c r="T16" s="265"/>
      <c r="U16" s="199"/>
      <c r="V16" s="205"/>
      <c r="W16" s="205"/>
      <c r="X16" s="228"/>
      <c r="Y16" s="188"/>
    </row>
    <row r="17" spans="1:25" ht="18.75" customHeight="1" x14ac:dyDescent="0.25">
      <c r="A17" s="188"/>
      <c r="B17" s="258"/>
      <c r="C17" s="220" t="s">
        <v>387</v>
      </c>
      <c r="D17" s="229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09"/>
      <c r="V17" s="224"/>
      <c r="W17" s="224"/>
      <c r="X17" s="225"/>
      <c r="Y17" s="188"/>
    </row>
    <row r="18" spans="1:25" ht="18.75" customHeight="1" x14ac:dyDescent="0.25">
      <c r="A18" s="188"/>
      <c r="B18" s="258"/>
      <c r="C18" s="226" t="s">
        <v>388</v>
      </c>
      <c r="D18" s="227"/>
      <c r="E18" s="264" t="s">
        <v>389</v>
      </c>
      <c r="F18" s="253"/>
      <c r="G18" s="253"/>
      <c r="H18" s="265"/>
      <c r="I18" s="264" t="s">
        <v>390</v>
      </c>
      <c r="J18" s="253"/>
      <c r="K18" s="253"/>
      <c r="L18" s="265"/>
      <c r="M18" s="264" t="s">
        <v>391</v>
      </c>
      <c r="N18" s="253"/>
      <c r="O18" s="253"/>
      <c r="P18" s="265"/>
      <c r="Q18" s="264" t="s">
        <v>386</v>
      </c>
      <c r="R18" s="253"/>
      <c r="S18" s="253"/>
      <c r="T18" s="265"/>
      <c r="U18" s="266"/>
      <c r="V18" s="267"/>
      <c r="W18" s="267"/>
      <c r="X18" s="268"/>
      <c r="Y18" s="188"/>
    </row>
    <row r="19" spans="1:25" ht="18.75" customHeight="1" x14ac:dyDescent="0.25">
      <c r="A19" s="188"/>
      <c r="B19" s="258"/>
      <c r="C19" s="231" t="s">
        <v>392</v>
      </c>
      <c r="D19" s="229"/>
      <c r="E19" s="230"/>
      <c r="F19" s="270"/>
      <c r="G19" s="265"/>
      <c r="H19" s="230"/>
      <c r="I19" s="230"/>
      <c r="J19" s="270" t="s">
        <v>393</v>
      </c>
      <c r="K19" s="265"/>
      <c r="L19" s="230"/>
      <c r="M19" s="230"/>
      <c r="N19" s="270"/>
      <c r="O19" s="265"/>
      <c r="P19" s="232"/>
      <c r="Q19" s="232"/>
      <c r="R19" s="232"/>
      <c r="S19" s="232"/>
      <c r="T19" s="232"/>
      <c r="U19" s="261"/>
      <c r="V19" s="262"/>
      <c r="W19" s="262"/>
      <c r="X19" s="269"/>
      <c r="Y19" s="188"/>
    </row>
    <row r="20" spans="1:25" ht="18.75" customHeight="1" x14ac:dyDescent="0.25">
      <c r="A20" s="188"/>
      <c r="B20" s="258"/>
      <c r="C20" s="226" t="s">
        <v>394</v>
      </c>
      <c r="D20" s="227"/>
      <c r="E20" s="264" t="s">
        <v>395</v>
      </c>
      <c r="F20" s="253"/>
      <c r="G20" s="253"/>
      <c r="H20" s="265"/>
      <c r="I20" s="264" t="s">
        <v>396</v>
      </c>
      <c r="J20" s="253"/>
      <c r="K20" s="253"/>
      <c r="L20" s="265"/>
      <c r="M20" s="264" t="s">
        <v>397</v>
      </c>
      <c r="N20" s="253"/>
      <c r="O20" s="253"/>
      <c r="P20" s="265"/>
      <c r="Q20" s="264" t="s">
        <v>386</v>
      </c>
      <c r="R20" s="253"/>
      <c r="S20" s="253"/>
      <c r="T20" s="265"/>
      <c r="U20" s="266" t="s">
        <v>1095</v>
      </c>
      <c r="V20" s="267"/>
      <c r="W20" s="267"/>
      <c r="X20" s="268"/>
      <c r="Y20" s="188"/>
    </row>
    <row r="21" spans="1:25" ht="18.75" customHeight="1" x14ac:dyDescent="0.25">
      <c r="A21" s="188"/>
      <c r="B21" s="258"/>
      <c r="C21" s="231" t="s">
        <v>398</v>
      </c>
      <c r="D21" s="221" t="s">
        <v>1082</v>
      </c>
      <c r="E21" s="232" t="s">
        <v>1087</v>
      </c>
      <c r="F21" s="232" t="s">
        <v>1091</v>
      </c>
      <c r="G21" s="232">
        <v>5</v>
      </c>
      <c r="H21" s="232">
        <v>3</v>
      </c>
      <c r="I21" s="232"/>
      <c r="J21" s="232"/>
      <c r="K21" s="232"/>
      <c r="L21" s="232"/>
      <c r="M21" s="232" t="s">
        <v>1087</v>
      </c>
      <c r="N21" s="232" t="s">
        <v>1090</v>
      </c>
      <c r="O21" s="232">
        <v>3</v>
      </c>
      <c r="P21" s="232">
        <v>2</v>
      </c>
      <c r="Q21" s="230"/>
      <c r="R21" s="232"/>
      <c r="S21" s="232"/>
      <c r="T21" s="232"/>
      <c r="U21" s="261"/>
      <c r="V21" s="262"/>
      <c r="W21" s="262"/>
      <c r="X21" s="269"/>
      <c r="Y21" s="188"/>
    </row>
    <row r="22" spans="1:25" ht="18.75" customHeight="1" x14ac:dyDescent="0.25">
      <c r="A22" s="188"/>
      <c r="B22" s="258"/>
      <c r="C22" s="226" t="s">
        <v>399</v>
      </c>
      <c r="D22" s="227"/>
      <c r="E22" s="271" t="s">
        <v>400</v>
      </c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72"/>
      <c r="U22" s="199"/>
      <c r="V22" s="205"/>
      <c r="W22" s="205"/>
      <c r="X22" s="228"/>
      <c r="Y22" s="188"/>
    </row>
    <row r="23" spans="1:25" ht="18.75" customHeight="1" x14ac:dyDescent="0.25">
      <c r="A23" s="188"/>
      <c r="B23" s="258"/>
      <c r="C23" s="231"/>
      <c r="D23" s="229"/>
      <c r="E23" s="261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3"/>
      <c r="U23" s="209"/>
      <c r="V23" s="224"/>
      <c r="W23" s="224"/>
      <c r="X23" s="225"/>
      <c r="Y23" s="188"/>
    </row>
    <row r="24" spans="1:25" ht="18.75" customHeight="1" x14ac:dyDescent="0.25">
      <c r="A24" s="188"/>
      <c r="B24" s="258"/>
      <c r="C24" s="226" t="s">
        <v>401</v>
      </c>
      <c r="D24" s="227"/>
      <c r="E24" s="264" t="s">
        <v>402</v>
      </c>
      <c r="F24" s="253"/>
      <c r="G24" s="253"/>
      <c r="H24" s="265"/>
      <c r="I24" s="264" t="s">
        <v>403</v>
      </c>
      <c r="J24" s="253"/>
      <c r="K24" s="253"/>
      <c r="L24" s="265"/>
      <c r="M24" s="264" t="s">
        <v>404</v>
      </c>
      <c r="N24" s="253"/>
      <c r="O24" s="253"/>
      <c r="P24" s="265"/>
      <c r="Q24" s="264" t="s">
        <v>386</v>
      </c>
      <c r="R24" s="253"/>
      <c r="S24" s="253"/>
      <c r="T24" s="265"/>
      <c r="U24" s="199"/>
      <c r="V24" s="205"/>
      <c r="W24" s="205"/>
      <c r="X24" s="228"/>
      <c r="Y24" s="188"/>
    </row>
    <row r="25" spans="1:25" ht="18.75" customHeight="1" x14ac:dyDescent="0.25">
      <c r="A25" s="188"/>
      <c r="B25" s="258"/>
      <c r="C25" s="231"/>
      <c r="D25" s="229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09"/>
      <c r="V25" s="224"/>
      <c r="W25" s="224"/>
      <c r="X25" s="225"/>
      <c r="Y25" s="188"/>
    </row>
    <row r="26" spans="1:25" ht="18.75" customHeight="1" x14ac:dyDescent="0.25">
      <c r="A26" s="188"/>
      <c r="B26" s="258"/>
      <c r="C26" s="226" t="s">
        <v>405</v>
      </c>
      <c r="D26" s="227"/>
      <c r="E26" s="264" t="s">
        <v>406</v>
      </c>
      <c r="F26" s="253"/>
      <c r="G26" s="253"/>
      <c r="H26" s="265"/>
      <c r="I26" s="264" t="s">
        <v>407</v>
      </c>
      <c r="J26" s="253"/>
      <c r="K26" s="253"/>
      <c r="L26" s="265"/>
      <c r="M26" s="264" t="s">
        <v>408</v>
      </c>
      <c r="N26" s="253"/>
      <c r="O26" s="253"/>
      <c r="P26" s="265"/>
      <c r="Q26" s="264" t="s">
        <v>386</v>
      </c>
      <c r="R26" s="253"/>
      <c r="S26" s="253"/>
      <c r="T26" s="265"/>
      <c r="U26" s="199"/>
      <c r="V26" s="205"/>
      <c r="W26" s="205"/>
      <c r="X26" s="228"/>
      <c r="Y26" s="188"/>
    </row>
    <row r="27" spans="1:25" ht="18.75" customHeight="1" thickBot="1" x14ac:dyDescent="0.3">
      <c r="A27" s="188"/>
      <c r="B27" s="259"/>
      <c r="C27" s="234"/>
      <c r="D27" s="235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7"/>
      <c r="V27" s="212"/>
      <c r="W27" s="212"/>
      <c r="X27" s="213"/>
      <c r="Y27" s="188"/>
    </row>
    <row r="28" spans="1:25" ht="18.75" customHeight="1" x14ac:dyDescent="0.25">
      <c r="A28" s="188"/>
      <c r="B28" s="279" t="s">
        <v>409</v>
      </c>
      <c r="C28" s="215" t="s">
        <v>410</v>
      </c>
      <c r="D28" s="216"/>
      <c r="E28" s="280" t="s">
        <v>411</v>
      </c>
      <c r="F28" s="281"/>
      <c r="G28" s="281"/>
      <c r="H28" s="282"/>
      <c r="I28" s="280" t="s">
        <v>412</v>
      </c>
      <c r="J28" s="281"/>
      <c r="K28" s="281"/>
      <c r="L28" s="282"/>
      <c r="M28" s="280" t="s">
        <v>413</v>
      </c>
      <c r="N28" s="281"/>
      <c r="O28" s="281"/>
      <c r="P28" s="282"/>
      <c r="Q28" s="280" t="s">
        <v>386</v>
      </c>
      <c r="R28" s="281"/>
      <c r="S28" s="281"/>
      <c r="T28" s="282"/>
      <c r="U28" s="217"/>
      <c r="V28" s="218"/>
      <c r="W28" s="218"/>
      <c r="X28" s="219"/>
      <c r="Y28" s="188"/>
    </row>
    <row r="29" spans="1:25" ht="18.75" customHeight="1" x14ac:dyDescent="0.25">
      <c r="A29" s="188"/>
      <c r="B29" s="258"/>
      <c r="C29" s="220" t="s">
        <v>414</v>
      </c>
      <c r="D29" s="238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09"/>
      <c r="V29" s="224"/>
      <c r="W29" s="224"/>
      <c r="X29" s="225"/>
      <c r="Y29" s="188"/>
    </row>
    <row r="30" spans="1:25" ht="18.75" customHeight="1" x14ac:dyDescent="0.25">
      <c r="A30" s="188"/>
      <c r="B30" s="258"/>
      <c r="C30" s="226" t="s">
        <v>415</v>
      </c>
      <c r="D30" s="227"/>
      <c r="E30" s="264" t="s">
        <v>411</v>
      </c>
      <c r="F30" s="253"/>
      <c r="G30" s="253"/>
      <c r="H30" s="265"/>
      <c r="I30" s="264" t="s">
        <v>412</v>
      </c>
      <c r="J30" s="253"/>
      <c r="K30" s="253"/>
      <c r="L30" s="265"/>
      <c r="M30" s="264" t="s">
        <v>413</v>
      </c>
      <c r="N30" s="253"/>
      <c r="O30" s="253"/>
      <c r="P30" s="265"/>
      <c r="Q30" s="264" t="s">
        <v>386</v>
      </c>
      <c r="R30" s="253"/>
      <c r="S30" s="253"/>
      <c r="T30" s="265"/>
      <c r="U30" s="273"/>
      <c r="V30" s="274"/>
      <c r="W30" s="274"/>
      <c r="X30" s="275"/>
      <c r="Y30" s="188"/>
    </row>
    <row r="31" spans="1:25" ht="18.75" customHeight="1" thickBot="1" x14ac:dyDescent="0.3">
      <c r="A31" s="188"/>
      <c r="B31" s="258"/>
      <c r="C31" s="220" t="s">
        <v>414</v>
      </c>
      <c r="D31" s="221"/>
      <c r="E31" s="232"/>
      <c r="F31" s="232"/>
      <c r="G31" s="232"/>
      <c r="H31" s="232"/>
      <c r="I31" s="232"/>
      <c r="J31" s="232"/>
      <c r="K31" s="232"/>
      <c r="L31" s="232"/>
      <c r="M31" s="236"/>
      <c r="N31" s="236"/>
      <c r="O31" s="236"/>
      <c r="P31" s="236"/>
      <c r="Q31" s="232"/>
      <c r="R31" s="232"/>
      <c r="S31" s="232"/>
      <c r="T31" s="232"/>
      <c r="U31" s="276"/>
      <c r="V31" s="277"/>
      <c r="W31" s="277"/>
      <c r="X31" s="278"/>
      <c r="Y31" s="188"/>
    </row>
    <row r="32" spans="1:25" ht="18.75" customHeight="1" x14ac:dyDescent="0.25">
      <c r="A32" s="188"/>
      <c r="B32" s="258"/>
      <c r="C32" s="226" t="s">
        <v>416</v>
      </c>
      <c r="D32" s="227"/>
      <c r="E32" s="264" t="s">
        <v>411</v>
      </c>
      <c r="F32" s="253"/>
      <c r="G32" s="253"/>
      <c r="H32" s="265"/>
      <c r="I32" s="264" t="s">
        <v>412</v>
      </c>
      <c r="J32" s="253"/>
      <c r="K32" s="253"/>
      <c r="L32" s="265"/>
      <c r="M32" s="264" t="s">
        <v>413</v>
      </c>
      <c r="N32" s="253"/>
      <c r="O32" s="253"/>
      <c r="P32" s="265"/>
      <c r="Q32" s="264" t="s">
        <v>386</v>
      </c>
      <c r="R32" s="253"/>
      <c r="S32" s="253"/>
      <c r="T32" s="265"/>
      <c r="U32" s="199"/>
      <c r="V32" s="205"/>
      <c r="W32" s="205"/>
      <c r="X32" s="228"/>
      <c r="Y32" s="188"/>
    </row>
    <row r="33" spans="1:25" ht="18.75" customHeight="1" thickBot="1" x14ac:dyDescent="0.3">
      <c r="A33" s="188"/>
      <c r="B33" s="259"/>
      <c r="C33" s="239" t="s">
        <v>417</v>
      </c>
      <c r="D33" s="240" t="s">
        <v>418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7"/>
      <c r="V33" s="212"/>
      <c r="W33" s="212"/>
      <c r="X33" s="213"/>
      <c r="Y33" s="188"/>
    </row>
    <row r="34" spans="1:25" ht="18.75" customHeight="1" x14ac:dyDescent="0.25">
      <c r="A34" s="188"/>
      <c r="B34" s="279" t="s">
        <v>419</v>
      </c>
      <c r="C34" s="215" t="s">
        <v>420</v>
      </c>
      <c r="D34" s="216"/>
      <c r="E34" s="280" t="s">
        <v>411</v>
      </c>
      <c r="F34" s="281"/>
      <c r="G34" s="281"/>
      <c r="H34" s="282"/>
      <c r="I34" s="280" t="s">
        <v>412</v>
      </c>
      <c r="J34" s="281"/>
      <c r="K34" s="281"/>
      <c r="L34" s="282"/>
      <c r="M34" s="280" t="s">
        <v>413</v>
      </c>
      <c r="N34" s="281"/>
      <c r="O34" s="281"/>
      <c r="P34" s="282"/>
      <c r="Q34" s="280" t="s">
        <v>386</v>
      </c>
      <c r="R34" s="281"/>
      <c r="S34" s="281"/>
      <c r="T34" s="282"/>
      <c r="U34" s="273"/>
      <c r="V34" s="274"/>
      <c r="W34" s="274"/>
      <c r="X34" s="275"/>
      <c r="Y34" s="188"/>
    </row>
    <row r="35" spans="1:25" ht="18.75" customHeight="1" thickBot="1" x14ac:dyDescent="0.3">
      <c r="A35" s="188"/>
      <c r="B35" s="258"/>
      <c r="C35" s="220" t="s">
        <v>421</v>
      </c>
      <c r="D35" s="221"/>
      <c r="E35" s="232"/>
      <c r="F35" s="232"/>
      <c r="G35" s="232"/>
      <c r="H35" s="232"/>
      <c r="I35" s="232"/>
      <c r="J35" s="232"/>
      <c r="K35" s="232"/>
      <c r="L35" s="232"/>
      <c r="M35" s="236"/>
      <c r="N35" s="236"/>
      <c r="O35" s="236"/>
      <c r="P35" s="236"/>
      <c r="Q35" s="232"/>
      <c r="R35" s="232"/>
      <c r="S35" s="232"/>
      <c r="T35" s="232"/>
      <c r="U35" s="276"/>
      <c r="V35" s="277"/>
      <c r="W35" s="277"/>
      <c r="X35" s="278"/>
      <c r="Y35" s="188"/>
    </row>
    <row r="36" spans="1:25" ht="18.75" customHeight="1" x14ac:dyDescent="0.25">
      <c r="A36" s="188"/>
      <c r="B36" s="258"/>
      <c r="C36" s="226" t="s">
        <v>422</v>
      </c>
      <c r="D36" s="227"/>
      <c r="E36" s="264" t="s">
        <v>411</v>
      </c>
      <c r="F36" s="253"/>
      <c r="G36" s="253"/>
      <c r="H36" s="265"/>
      <c r="I36" s="264" t="s">
        <v>412</v>
      </c>
      <c r="J36" s="253"/>
      <c r="K36" s="253"/>
      <c r="L36" s="265"/>
      <c r="M36" s="264" t="s">
        <v>413</v>
      </c>
      <c r="N36" s="253"/>
      <c r="O36" s="253"/>
      <c r="P36" s="265"/>
      <c r="Q36" s="264" t="s">
        <v>386</v>
      </c>
      <c r="R36" s="253"/>
      <c r="S36" s="253"/>
      <c r="T36" s="265"/>
      <c r="U36" s="241"/>
      <c r="X36" s="198"/>
      <c r="Y36" s="188"/>
    </row>
    <row r="37" spans="1:25" ht="18.75" customHeight="1" x14ac:dyDescent="0.25">
      <c r="A37" s="188"/>
      <c r="B37" s="258"/>
      <c r="C37" s="220" t="s">
        <v>423</v>
      </c>
      <c r="D37" s="242" t="s">
        <v>424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22"/>
      <c r="V37" s="223"/>
      <c r="W37" s="223"/>
      <c r="X37" s="233"/>
      <c r="Y37" s="188"/>
    </row>
    <row r="38" spans="1:25" ht="18.75" customHeight="1" x14ac:dyDescent="0.25">
      <c r="A38" s="188"/>
      <c r="B38" s="258"/>
      <c r="C38" s="226" t="s">
        <v>425</v>
      </c>
      <c r="D38" s="227"/>
      <c r="E38" s="264" t="s">
        <v>411</v>
      </c>
      <c r="F38" s="253"/>
      <c r="G38" s="253"/>
      <c r="H38" s="265"/>
      <c r="I38" s="264" t="s">
        <v>412</v>
      </c>
      <c r="J38" s="253"/>
      <c r="K38" s="253"/>
      <c r="L38" s="265"/>
      <c r="M38" s="264" t="s">
        <v>413</v>
      </c>
      <c r="N38" s="253"/>
      <c r="O38" s="253"/>
      <c r="P38" s="265"/>
      <c r="Q38" s="264" t="s">
        <v>386</v>
      </c>
      <c r="R38" s="253"/>
      <c r="S38" s="253"/>
      <c r="T38" s="265"/>
      <c r="U38" s="283"/>
      <c r="V38" s="284"/>
      <c r="W38" s="284"/>
      <c r="X38" s="285"/>
      <c r="Y38" s="188"/>
    </row>
    <row r="39" spans="1:25" ht="18.75" customHeight="1" x14ac:dyDescent="0.25">
      <c r="A39" s="188"/>
      <c r="B39" s="258"/>
      <c r="C39" s="231"/>
      <c r="D39" s="229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86"/>
      <c r="V39" s="287"/>
      <c r="W39" s="287"/>
      <c r="X39" s="288"/>
      <c r="Y39" s="188"/>
    </row>
    <row r="40" spans="1:25" ht="18.75" customHeight="1" x14ac:dyDescent="0.25">
      <c r="A40" s="188"/>
      <c r="B40" s="258"/>
      <c r="C40" s="226" t="s">
        <v>426</v>
      </c>
      <c r="D40" s="227"/>
      <c r="E40" s="264" t="s">
        <v>427</v>
      </c>
      <c r="F40" s="253"/>
      <c r="G40" s="253"/>
      <c r="H40" s="265"/>
      <c r="I40" s="264" t="s">
        <v>35</v>
      </c>
      <c r="J40" s="253"/>
      <c r="K40" s="253"/>
      <c r="L40" s="265"/>
      <c r="M40" s="264" t="s">
        <v>428</v>
      </c>
      <c r="N40" s="253"/>
      <c r="O40" s="253"/>
      <c r="P40" s="265"/>
      <c r="Q40" s="264" t="s">
        <v>386</v>
      </c>
      <c r="R40" s="253"/>
      <c r="S40" s="253"/>
      <c r="T40" s="265"/>
      <c r="U40" s="273"/>
      <c r="V40" s="274"/>
      <c r="W40" s="274"/>
      <c r="X40" s="275"/>
      <c r="Y40" s="188"/>
    </row>
    <row r="41" spans="1:25" ht="18.75" customHeight="1" x14ac:dyDescent="0.25">
      <c r="A41" s="188"/>
      <c r="B41" s="258"/>
      <c r="C41" s="220" t="s">
        <v>429</v>
      </c>
      <c r="D41" s="229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76"/>
      <c r="V41" s="277"/>
      <c r="W41" s="277"/>
      <c r="X41" s="278"/>
      <c r="Y41" s="188"/>
    </row>
    <row r="42" spans="1:25" ht="18.75" customHeight="1" x14ac:dyDescent="0.25">
      <c r="A42" s="188"/>
      <c r="B42" s="258"/>
      <c r="C42" s="226" t="s">
        <v>430</v>
      </c>
      <c r="D42" s="227"/>
      <c r="E42" s="264" t="s">
        <v>411</v>
      </c>
      <c r="F42" s="253"/>
      <c r="G42" s="253"/>
      <c r="H42" s="265"/>
      <c r="I42" s="264" t="s">
        <v>412</v>
      </c>
      <c r="J42" s="253"/>
      <c r="K42" s="253"/>
      <c r="L42" s="265"/>
      <c r="M42" s="264" t="s">
        <v>413</v>
      </c>
      <c r="N42" s="253"/>
      <c r="O42" s="253"/>
      <c r="P42" s="265"/>
      <c r="Q42" s="264" t="s">
        <v>386</v>
      </c>
      <c r="R42" s="253"/>
      <c r="S42" s="253"/>
      <c r="T42" s="265"/>
      <c r="U42" s="199"/>
      <c r="V42" s="205"/>
      <c r="W42" s="205"/>
      <c r="X42" s="228"/>
      <c r="Y42" s="188"/>
    </row>
    <row r="43" spans="1:25" ht="18.75" customHeight="1" thickBot="1" x14ac:dyDescent="0.3">
      <c r="A43" s="188"/>
      <c r="B43" s="259"/>
      <c r="C43" s="239" t="s">
        <v>431</v>
      </c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7"/>
      <c r="V43" s="212"/>
      <c r="W43" s="212"/>
      <c r="X43" s="213"/>
      <c r="Y43" s="188"/>
    </row>
    <row r="44" spans="1:25" ht="18.75" customHeight="1" x14ac:dyDescent="0.25">
      <c r="A44" s="188"/>
      <c r="B44" s="279" t="s">
        <v>432</v>
      </c>
      <c r="C44" s="215" t="s">
        <v>433</v>
      </c>
      <c r="D44" s="216"/>
      <c r="E44" s="280" t="s">
        <v>434</v>
      </c>
      <c r="F44" s="281"/>
      <c r="G44" s="281"/>
      <c r="H44" s="282"/>
      <c r="I44" s="280" t="s">
        <v>435</v>
      </c>
      <c r="J44" s="281"/>
      <c r="K44" s="281"/>
      <c r="L44" s="282"/>
      <c r="M44" s="280" t="s">
        <v>436</v>
      </c>
      <c r="N44" s="281"/>
      <c r="O44" s="281"/>
      <c r="P44" s="282"/>
      <c r="Q44" s="280" t="s">
        <v>386</v>
      </c>
      <c r="R44" s="281"/>
      <c r="S44" s="281"/>
      <c r="T44" s="282"/>
      <c r="U44" s="217"/>
      <c r="V44" s="218"/>
      <c r="W44" s="218"/>
      <c r="X44" s="219"/>
      <c r="Y44" s="188"/>
    </row>
    <row r="45" spans="1:25" ht="18.75" customHeight="1" x14ac:dyDescent="0.25">
      <c r="A45" s="188"/>
      <c r="B45" s="258"/>
      <c r="C45" s="231"/>
      <c r="D45" s="229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09"/>
      <c r="V45" s="224"/>
      <c r="W45" s="224"/>
      <c r="X45" s="225"/>
      <c r="Y45" s="188"/>
    </row>
    <row r="46" spans="1:25" ht="18.75" customHeight="1" x14ac:dyDescent="0.25">
      <c r="A46" s="188"/>
      <c r="B46" s="258"/>
      <c r="C46" s="226" t="s">
        <v>437</v>
      </c>
      <c r="D46" s="227"/>
      <c r="E46" s="264" t="s">
        <v>438</v>
      </c>
      <c r="F46" s="253"/>
      <c r="G46" s="253"/>
      <c r="H46" s="265"/>
      <c r="I46" s="264" t="s">
        <v>439</v>
      </c>
      <c r="J46" s="253"/>
      <c r="K46" s="253"/>
      <c r="L46" s="265"/>
      <c r="M46" s="264" t="s">
        <v>440</v>
      </c>
      <c r="N46" s="253"/>
      <c r="O46" s="253"/>
      <c r="P46" s="265"/>
      <c r="Q46" s="264" t="s">
        <v>386</v>
      </c>
      <c r="R46" s="253"/>
      <c r="S46" s="253"/>
      <c r="T46" s="265"/>
      <c r="U46" s="199"/>
      <c r="V46" s="205"/>
      <c r="W46" s="205"/>
      <c r="X46" s="228"/>
      <c r="Y46" s="188"/>
    </row>
    <row r="47" spans="1:25" ht="18.75" customHeight="1" x14ac:dyDescent="0.25">
      <c r="A47" s="188"/>
      <c r="B47" s="258"/>
      <c r="C47" s="220" t="s">
        <v>441</v>
      </c>
      <c r="D47" s="229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09"/>
      <c r="V47" s="224"/>
      <c r="W47" s="224"/>
      <c r="X47" s="225"/>
      <c r="Y47" s="188"/>
    </row>
    <row r="48" spans="1:25" ht="18.75" customHeight="1" x14ac:dyDescent="0.25">
      <c r="A48" s="188"/>
      <c r="B48" s="258"/>
      <c r="C48" s="226" t="s">
        <v>442</v>
      </c>
      <c r="D48" s="227"/>
      <c r="E48" s="264" t="s">
        <v>443</v>
      </c>
      <c r="F48" s="253"/>
      <c r="G48" s="253"/>
      <c r="H48" s="265"/>
      <c r="I48" s="264" t="s">
        <v>444</v>
      </c>
      <c r="J48" s="253"/>
      <c r="K48" s="253"/>
      <c r="L48" s="265"/>
      <c r="M48" s="264" t="s">
        <v>445</v>
      </c>
      <c r="N48" s="253"/>
      <c r="O48" s="253"/>
      <c r="P48" s="265"/>
      <c r="Q48" s="264" t="s">
        <v>386</v>
      </c>
      <c r="R48" s="253"/>
      <c r="S48" s="253"/>
      <c r="T48" s="265"/>
      <c r="U48" s="199"/>
      <c r="V48" s="205"/>
      <c r="W48" s="205"/>
      <c r="X48" s="228"/>
      <c r="Y48" s="188"/>
    </row>
    <row r="49" spans="1:25" ht="18.75" customHeight="1" x14ac:dyDescent="0.25">
      <c r="A49" s="188"/>
      <c r="B49" s="258"/>
      <c r="C49" s="220" t="s">
        <v>446</v>
      </c>
      <c r="D49" s="229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09"/>
      <c r="V49" s="224"/>
      <c r="W49" s="224"/>
      <c r="X49" s="225"/>
      <c r="Y49" s="188"/>
    </row>
    <row r="50" spans="1:25" ht="18.75" customHeight="1" x14ac:dyDescent="0.25">
      <c r="A50" s="188"/>
      <c r="B50" s="258"/>
      <c r="C50" s="226" t="s">
        <v>447</v>
      </c>
      <c r="D50" s="227"/>
      <c r="E50" s="264" t="s">
        <v>448</v>
      </c>
      <c r="F50" s="253"/>
      <c r="G50" s="253"/>
      <c r="H50" s="265"/>
      <c r="I50" s="264" t="s">
        <v>449</v>
      </c>
      <c r="J50" s="253"/>
      <c r="K50" s="253"/>
      <c r="L50" s="265"/>
      <c r="M50" s="264" t="s">
        <v>450</v>
      </c>
      <c r="N50" s="253"/>
      <c r="O50" s="253"/>
      <c r="P50" s="265"/>
      <c r="Q50" s="264" t="s">
        <v>386</v>
      </c>
      <c r="R50" s="253"/>
      <c r="S50" s="253"/>
      <c r="T50" s="265"/>
      <c r="U50" s="199"/>
      <c r="V50" s="205"/>
      <c r="W50" s="205"/>
      <c r="X50" s="228"/>
      <c r="Y50" s="188"/>
    </row>
    <row r="51" spans="1:25" ht="18.75" customHeight="1" x14ac:dyDescent="0.25">
      <c r="A51" s="188"/>
      <c r="B51" s="258"/>
      <c r="C51" s="231"/>
      <c r="D51" s="229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09"/>
      <c r="V51" s="224"/>
      <c r="W51" s="224"/>
      <c r="X51" s="225"/>
      <c r="Y51" s="188"/>
    </row>
    <row r="52" spans="1:25" ht="18.75" customHeight="1" x14ac:dyDescent="0.25">
      <c r="A52" s="188"/>
      <c r="B52" s="258"/>
      <c r="C52" s="296" t="s">
        <v>451</v>
      </c>
      <c r="D52" s="272"/>
      <c r="E52" s="264" t="s">
        <v>452</v>
      </c>
      <c r="F52" s="253"/>
      <c r="G52" s="253"/>
      <c r="H52" s="265"/>
      <c r="I52" s="264" t="s">
        <v>453</v>
      </c>
      <c r="J52" s="253"/>
      <c r="K52" s="253"/>
      <c r="L52" s="265"/>
      <c r="M52" s="264" t="s">
        <v>454</v>
      </c>
      <c r="N52" s="253"/>
      <c r="O52" s="253"/>
      <c r="P52" s="265"/>
      <c r="Q52" s="264" t="s">
        <v>386</v>
      </c>
      <c r="R52" s="253"/>
      <c r="S52" s="253"/>
      <c r="T52" s="265"/>
      <c r="U52" s="199"/>
      <c r="V52" s="205"/>
      <c r="W52" s="205"/>
      <c r="X52" s="228"/>
      <c r="Y52" s="188"/>
    </row>
    <row r="53" spans="1:25" ht="18.75" customHeight="1" thickBot="1" x14ac:dyDescent="0.3">
      <c r="A53" s="188"/>
      <c r="B53" s="259"/>
      <c r="C53" s="234"/>
      <c r="D53" s="235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7"/>
      <c r="V53" s="212"/>
      <c r="W53" s="212"/>
      <c r="X53" s="213"/>
      <c r="Y53" s="188"/>
    </row>
    <row r="54" spans="1:25" ht="18.75" customHeight="1" x14ac:dyDescent="0.25">
      <c r="A54" s="188"/>
      <c r="B54" s="289" t="s">
        <v>455</v>
      </c>
      <c r="C54" s="290" t="s">
        <v>456</v>
      </c>
      <c r="D54" s="291"/>
      <c r="E54" s="292" t="s">
        <v>457</v>
      </c>
      <c r="F54" s="262"/>
      <c r="G54" s="262"/>
      <c r="H54" s="263"/>
      <c r="I54" s="292" t="s">
        <v>458</v>
      </c>
      <c r="J54" s="262"/>
      <c r="K54" s="262"/>
      <c r="L54" s="263"/>
      <c r="M54" s="292" t="s">
        <v>459</v>
      </c>
      <c r="N54" s="262"/>
      <c r="O54" s="262"/>
      <c r="P54" s="263"/>
      <c r="Q54" s="292" t="s">
        <v>386</v>
      </c>
      <c r="R54" s="262"/>
      <c r="S54" s="262"/>
      <c r="T54" s="263"/>
      <c r="U54" s="293"/>
      <c r="V54" s="294"/>
      <c r="W54" s="294"/>
      <c r="X54" s="295"/>
      <c r="Y54" s="188"/>
    </row>
    <row r="55" spans="1:25" ht="18.75" customHeight="1" x14ac:dyDescent="0.25">
      <c r="A55" s="188"/>
      <c r="B55" s="258"/>
      <c r="C55" s="220" t="s">
        <v>460</v>
      </c>
      <c r="D55" s="221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76"/>
      <c r="V55" s="277"/>
      <c r="W55" s="277"/>
      <c r="X55" s="278"/>
      <c r="Y55" s="188"/>
    </row>
    <row r="56" spans="1:25" ht="18.75" customHeight="1" x14ac:dyDescent="0.25">
      <c r="A56" s="188"/>
      <c r="B56" s="258"/>
      <c r="C56" s="243" t="s">
        <v>461</v>
      </c>
      <c r="D56" s="227"/>
      <c r="E56" s="264"/>
      <c r="F56" s="253"/>
      <c r="G56" s="253"/>
      <c r="H56" s="265"/>
      <c r="I56" s="264" t="s">
        <v>412</v>
      </c>
      <c r="J56" s="253"/>
      <c r="K56" s="253"/>
      <c r="L56" s="265"/>
      <c r="M56" s="264"/>
      <c r="N56" s="253"/>
      <c r="O56" s="253"/>
      <c r="P56" s="265"/>
      <c r="Q56" s="264"/>
      <c r="R56" s="253"/>
      <c r="S56" s="253"/>
      <c r="T56" s="265"/>
      <c r="U56" s="283"/>
      <c r="V56" s="284"/>
      <c r="W56" s="284"/>
      <c r="X56" s="285"/>
      <c r="Y56" s="188"/>
    </row>
    <row r="57" spans="1:25" ht="18.75" customHeight="1" x14ac:dyDescent="0.25">
      <c r="A57" s="188"/>
      <c r="B57" s="258"/>
      <c r="C57" s="244" t="s">
        <v>460</v>
      </c>
      <c r="D57" s="229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86"/>
      <c r="V57" s="287"/>
      <c r="W57" s="287"/>
      <c r="X57" s="288"/>
      <c r="Y57" s="188"/>
    </row>
    <row r="58" spans="1:25" ht="18.75" customHeight="1" x14ac:dyDescent="0.25">
      <c r="A58" s="188"/>
      <c r="B58" s="258"/>
      <c r="C58" s="243" t="s">
        <v>462</v>
      </c>
      <c r="D58" s="227"/>
      <c r="E58" s="199" t="s">
        <v>1092</v>
      </c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0"/>
      <c r="U58" s="188"/>
      <c r="V58" s="188"/>
      <c r="W58" s="188"/>
      <c r="X58" s="191"/>
      <c r="Y58" s="188"/>
    </row>
    <row r="59" spans="1:25" ht="18.75" customHeight="1" x14ac:dyDescent="0.25">
      <c r="A59" s="188"/>
      <c r="B59" s="258"/>
      <c r="C59" s="224"/>
      <c r="D59" s="210"/>
      <c r="E59" s="209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10"/>
      <c r="U59" s="188"/>
      <c r="V59" s="188"/>
      <c r="W59" s="188"/>
      <c r="X59" s="191"/>
      <c r="Y59" s="188"/>
    </row>
    <row r="60" spans="1:25" ht="18.75" customHeight="1" x14ac:dyDescent="0.25">
      <c r="A60" s="188"/>
      <c r="B60" s="258"/>
      <c r="C60" s="205" t="s">
        <v>463</v>
      </c>
      <c r="D60" s="200"/>
      <c r="E60" s="188" t="s">
        <v>1084</v>
      </c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99"/>
      <c r="V60" s="205"/>
      <c r="W60" s="205"/>
      <c r="X60" s="228"/>
      <c r="Y60" s="188"/>
    </row>
    <row r="61" spans="1:25" ht="18.75" customHeight="1" thickBot="1" x14ac:dyDescent="0.3">
      <c r="A61" s="188"/>
      <c r="B61" s="259"/>
      <c r="C61" s="237"/>
      <c r="D61" s="245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37"/>
      <c r="V61" s="212"/>
      <c r="W61" s="212"/>
      <c r="X61" s="213"/>
      <c r="Y61" s="188"/>
    </row>
    <row r="62" spans="1:25" ht="15.75" customHeight="1" x14ac:dyDescent="0.25">
      <c r="A62" s="188"/>
      <c r="B62" s="188"/>
      <c r="C62" s="246" t="s">
        <v>464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246"/>
      <c r="U62" s="188"/>
      <c r="V62" s="188"/>
      <c r="W62" s="188"/>
      <c r="X62" s="188"/>
      <c r="Y62" s="188"/>
    </row>
    <row r="63" spans="1:25" ht="15.75" customHeight="1" x14ac:dyDescent="0.2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</row>
    <row r="64" spans="1:25" ht="15.75" customHeight="1" x14ac:dyDescent="0.2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</row>
    <row r="65" spans="1:25" ht="15.75" customHeight="1" x14ac:dyDescent="0.25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</row>
    <row r="66" spans="1:25" ht="15.75" customHeight="1" x14ac:dyDescent="0.25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</row>
    <row r="67" spans="1:25" ht="15.75" customHeight="1" x14ac:dyDescent="0.25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</row>
    <row r="68" spans="1:25" ht="15.75" customHeight="1" x14ac:dyDescent="0.2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</row>
    <row r="69" spans="1:25" ht="15.75" customHeight="1" x14ac:dyDescent="0.25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</row>
    <row r="70" spans="1:25" ht="15.75" customHeight="1" x14ac:dyDescent="0.25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</row>
    <row r="71" spans="1:25" ht="15.75" customHeight="1" x14ac:dyDescent="0.25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</row>
    <row r="72" spans="1:25" ht="15.75" customHeight="1" x14ac:dyDescent="0.25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</row>
    <row r="73" spans="1:25" ht="15.75" customHeight="1" x14ac:dyDescent="0.25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</row>
    <row r="74" spans="1:25" ht="15.75" customHeight="1" x14ac:dyDescent="0.25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</row>
    <row r="75" spans="1:25" ht="15.75" customHeight="1" x14ac:dyDescent="0.25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</row>
    <row r="76" spans="1:25" ht="15.75" customHeight="1" x14ac:dyDescent="0.25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</row>
    <row r="77" spans="1:25" ht="15.75" customHeight="1" x14ac:dyDescent="0.25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</row>
    <row r="78" spans="1:25" ht="15.75" customHeight="1" x14ac:dyDescent="0.25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</row>
    <row r="79" spans="1:25" ht="15.75" customHeight="1" x14ac:dyDescent="0.25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</row>
    <row r="80" spans="1:25" ht="15.75" customHeight="1" x14ac:dyDescent="0.25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</row>
    <row r="81" spans="1:25" ht="15.75" customHeight="1" x14ac:dyDescent="0.25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</row>
    <row r="82" spans="1:25" ht="15.75" customHeight="1" x14ac:dyDescent="0.25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</row>
    <row r="83" spans="1:25" ht="15.75" customHeight="1" x14ac:dyDescent="0.25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</row>
    <row r="84" spans="1:25" ht="15.75" customHeight="1" x14ac:dyDescent="0.25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</row>
    <row r="85" spans="1:25" ht="15.75" customHeight="1" x14ac:dyDescent="0.25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</row>
    <row r="86" spans="1:25" ht="15.75" customHeight="1" x14ac:dyDescent="0.25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</row>
    <row r="87" spans="1:25" ht="15.75" customHeight="1" x14ac:dyDescent="0.25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</row>
    <row r="88" spans="1:25" ht="15.75" customHeight="1" x14ac:dyDescent="0.25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</row>
    <row r="89" spans="1:25" ht="15.75" customHeight="1" x14ac:dyDescent="0.25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</row>
    <row r="90" spans="1:25" ht="15.75" customHeight="1" x14ac:dyDescent="0.25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</row>
    <row r="91" spans="1:25" ht="15.75" customHeight="1" x14ac:dyDescent="0.25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</row>
    <row r="92" spans="1:25" ht="15.75" customHeight="1" x14ac:dyDescent="0.2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</row>
    <row r="93" spans="1:25" ht="15.75" customHeight="1" x14ac:dyDescent="0.25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</row>
    <row r="94" spans="1:25" ht="15.75" customHeight="1" x14ac:dyDescent="0.25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</row>
    <row r="95" spans="1:25" ht="15.75" customHeight="1" x14ac:dyDescent="0.25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</row>
    <row r="96" spans="1:25" ht="15.75" customHeight="1" x14ac:dyDescent="0.25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</row>
    <row r="97" spans="1:25" ht="15.75" customHeight="1" x14ac:dyDescent="0.25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</row>
    <row r="98" spans="1:25" ht="15.75" customHeight="1" x14ac:dyDescent="0.25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</row>
    <row r="99" spans="1:25" ht="15.75" customHeight="1" x14ac:dyDescent="0.25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</row>
    <row r="100" spans="1:25" ht="15.75" customHeight="1" x14ac:dyDescent="0.25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</row>
    <row r="101" spans="1:25" ht="15.75" customHeight="1" x14ac:dyDescent="0.25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</row>
    <row r="102" spans="1:25" ht="15.75" customHeight="1" x14ac:dyDescent="0.25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</row>
    <row r="103" spans="1:25" ht="15.75" customHeight="1" x14ac:dyDescent="0.25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</row>
    <row r="104" spans="1:25" ht="15.75" customHeight="1" x14ac:dyDescent="0.25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</row>
    <row r="105" spans="1:25" ht="15.75" customHeight="1" x14ac:dyDescent="0.25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</row>
    <row r="106" spans="1:25" ht="15.75" customHeight="1" x14ac:dyDescent="0.25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</row>
    <row r="107" spans="1:25" ht="15.75" customHeight="1" x14ac:dyDescent="0.25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</row>
    <row r="108" spans="1:25" ht="15.75" customHeight="1" x14ac:dyDescent="0.25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</row>
    <row r="109" spans="1:25" ht="15.75" customHeight="1" x14ac:dyDescent="0.25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</row>
    <row r="110" spans="1:25" ht="15.75" customHeight="1" x14ac:dyDescent="0.25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</row>
    <row r="111" spans="1:25" ht="15.75" customHeight="1" x14ac:dyDescent="0.25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</row>
    <row r="112" spans="1:25" ht="15.75" customHeight="1" x14ac:dyDescent="0.25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</row>
    <row r="113" spans="1:25" ht="15.75" customHeight="1" x14ac:dyDescent="0.25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</row>
    <row r="114" spans="1:25" ht="15.75" customHeight="1" x14ac:dyDescent="0.25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</row>
    <row r="115" spans="1:25" ht="15.75" customHeight="1" x14ac:dyDescent="0.25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</row>
    <row r="116" spans="1:25" ht="15.75" customHeight="1" x14ac:dyDescent="0.25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</row>
    <row r="117" spans="1:25" ht="15.75" customHeight="1" x14ac:dyDescent="0.25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</row>
    <row r="118" spans="1:25" ht="15.75" customHeight="1" x14ac:dyDescent="0.25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</row>
    <row r="119" spans="1:25" ht="15.75" customHeight="1" x14ac:dyDescent="0.25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</row>
    <row r="120" spans="1:25" ht="15.75" customHeight="1" x14ac:dyDescent="0.25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</row>
    <row r="121" spans="1:25" ht="15.75" customHeight="1" x14ac:dyDescent="0.25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</row>
    <row r="122" spans="1:25" ht="15.75" customHeight="1" x14ac:dyDescent="0.25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</row>
    <row r="123" spans="1:25" ht="15.75" customHeight="1" x14ac:dyDescent="0.25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</row>
    <row r="124" spans="1:25" ht="15.75" customHeight="1" x14ac:dyDescent="0.25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</row>
    <row r="125" spans="1:25" ht="15.75" customHeight="1" x14ac:dyDescent="0.25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</row>
    <row r="126" spans="1:25" ht="15.75" customHeight="1" x14ac:dyDescent="0.25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</row>
    <row r="127" spans="1:25" ht="15.75" customHeight="1" x14ac:dyDescent="0.25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</row>
    <row r="128" spans="1:25" ht="15.75" customHeight="1" x14ac:dyDescent="0.25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</row>
    <row r="129" spans="1:25" ht="15.75" customHeight="1" x14ac:dyDescent="0.25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</row>
    <row r="130" spans="1:25" ht="15.75" customHeight="1" x14ac:dyDescent="0.25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</row>
    <row r="131" spans="1:25" ht="15.75" customHeight="1" x14ac:dyDescent="0.25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</row>
    <row r="132" spans="1:25" ht="15.75" customHeight="1" x14ac:dyDescent="0.25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</row>
    <row r="133" spans="1:25" ht="15.75" customHeight="1" x14ac:dyDescent="0.25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</row>
    <row r="134" spans="1:25" ht="15.75" customHeight="1" x14ac:dyDescent="0.25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</row>
    <row r="135" spans="1:25" ht="15.75" customHeight="1" x14ac:dyDescent="0.25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</row>
    <row r="136" spans="1:25" ht="15.75" customHeight="1" x14ac:dyDescent="0.25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</row>
    <row r="137" spans="1:25" ht="15.75" customHeight="1" x14ac:dyDescent="0.25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</row>
    <row r="138" spans="1:25" ht="15.75" customHeight="1" x14ac:dyDescent="0.25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</row>
    <row r="139" spans="1:25" ht="15.75" customHeight="1" x14ac:dyDescent="0.25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</row>
    <row r="140" spans="1:25" ht="15.75" customHeight="1" x14ac:dyDescent="0.25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</row>
    <row r="141" spans="1:25" ht="15.75" customHeight="1" x14ac:dyDescent="0.25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</row>
    <row r="142" spans="1:25" ht="15.75" customHeight="1" x14ac:dyDescent="0.25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</row>
    <row r="143" spans="1:25" ht="15.75" customHeight="1" x14ac:dyDescent="0.25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</row>
    <row r="144" spans="1:25" ht="15.75" customHeight="1" x14ac:dyDescent="0.25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</row>
    <row r="145" spans="1:25" ht="15.75" customHeight="1" x14ac:dyDescent="0.25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</row>
    <row r="146" spans="1:25" ht="15.75" customHeight="1" x14ac:dyDescent="0.25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</row>
    <row r="147" spans="1:25" ht="15.75" customHeight="1" x14ac:dyDescent="0.25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</row>
    <row r="148" spans="1:25" ht="15.75" customHeight="1" x14ac:dyDescent="0.25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</row>
    <row r="149" spans="1:25" ht="15.75" customHeight="1" x14ac:dyDescent="0.25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</row>
    <row r="150" spans="1:25" ht="15.75" customHeight="1" x14ac:dyDescent="0.25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</row>
    <row r="151" spans="1:25" ht="15.75" customHeight="1" x14ac:dyDescent="0.25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</row>
    <row r="152" spans="1:25" ht="15.75" customHeight="1" x14ac:dyDescent="0.25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</row>
    <row r="153" spans="1:25" ht="15.75" customHeight="1" x14ac:dyDescent="0.25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</row>
    <row r="154" spans="1:25" ht="15.75" customHeight="1" x14ac:dyDescent="0.25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</row>
    <row r="155" spans="1:25" ht="15.75" customHeight="1" x14ac:dyDescent="0.25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</row>
    <row r="156" spans="1:25" ht="15.75" customHeight="1" x14ac:dyDescent="0.25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</row>
    <row r="157" spans="1:25" ht="15.75" customHeight="1" x14ac:dyDescent="0.25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</row>
    <row r="158" spans="1:25" ht="15.75" customHeight="1" x14ac:dyDescent="0.25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</row>
    <row r="159" spans="1:25" ht="15.75" customHeight="1" x14ac:dyDescent="0.25">
      <c r="A159" s="188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</row>
    <row r="160" spans="1:25" ht="15.75" customHeight="1" x14ac:dyDescent="0.25">
      <c r="A160" s="188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</row>
    <row r="161" spans="1:25" ht="15.75" customHeight="1" x14ac:dyDescent="0.25">
      <c r="A161" s="188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</row>
    <row r="162" spans="1:25" ht="15.75" customHeight="1" x14ac:dyDescent="0.25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</row>
    <row r="163" spans="1:25" ht="15.75" customHeight="1" x14ac:dyDescent="0.25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</row>
    <row r="164" spans="1:25" ht="15.75" customHeight="1" x14ac:dyDescent="0.25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</row>
    <row r="165" spans="1:25" ht="15.75" customHeight="1" x14ac:dyDescent="0.25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</row>
    <row r="166" spans="1:25" ht="15.75" customHeight="1" x14ac:dyDescent="0.25">
      <c r="A166" s="188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</row>
    <row r="167" spans="1:25" ht="15.75" customHeight="1" x14ac:dyDescent="0.25">
      <c r="A167" s="188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</row>
    <row r="168" spans="1:25" ht="15.75" customHeight="1" x14ac:dyDescent="0.25">
      <c r="A168" s="188"/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</row>
    <row r="169" spans="1:25" ht="15.75" customHeight="1" x14ac:dyDescent="0.25">
      <c r="A169" s="188"/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</row>
    <row r="170" spans="1:25" ht="15.75" customHeight="1" x14ac:dyDescent="0.25">
      <c r="A170" s="188"/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</row>
    <row r="171" spans="1:25" ht="15.75" customHeight="1" x14ac:dyDescent="0.25">
      <c r="A171" s="188"/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</row>
    <row r="172" spans="1:25" ht="15.75" customHeight="1" x14ac:dyDescent="0.25">
      <c r="A172" s="188"/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</row>
    <row r="173" spans="1:25" ht="15.75" customHeight="1" x14ac:dyDescent="0.25">
      <c r="A173" s="188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</row>
    <row r="174" spans="1:25" ht="15.75" customHeight="1" x14ac:dyDescent="0.25">
      <c r="A174" s="188"/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</row>
    <row r="175" spans="1:25" ht="15.75" customHeight="1" x14ac:dyDescent="0.25">
      <c r="A175" s="188"/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</row>
    <row r="176" spans="1:25" ht="15.75" customHeight="1" x14ac:dyDescent="0.25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</row>
    <row r="177" spans="1:25" ht="15.75" customHeight="1" x14ac:dyDescent="0.25">
      <c r="A177" s="188"/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</row>
    <row r="178" spans="1:25" ht="15.75" customHeight="1" x14ac:dyDescent="0.25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</row>
    <row r="179" spans="1:25" ht="15.75" customHeight="1" x14ac:dyDescent="0.25">
      <c r="A179" s="188"/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</row>
    <row r="180" spans="1:25" ht="15.75" customHeight="1" x14ac:dyDescent="0.25">
      <c r="A180" s="188"/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</row>
    <row r="181" spans="1:25" ht="15.75" customHeight="1" x14ac:dyDescent="0.25">
      <c r="A181" s="188"/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</row>
    <row r="182" spans="1:25" ht="15.75" customHeight="1" x14ac:dyDescent="0.25">
      <c r="A182" s="188"/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</row>
    <row r="183" spans="1:25" ht="15.75" customHeight="1" x14ac:dyDescent="0.25">
      <c r="A183" s="188"/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</row>
    <row r="184" spans="1:25" ht="15.75" customHeight="1" x14ac:dyDescent="0.25">
      <c r="A184" s="188"/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</row>
    <row r="185" spans="1:25" ht="15.75" customHeight="1" x14ac:dyDescent="0.25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</row>
    <row r="186" spans="1:25" ht="15.75" customHeight="1" x14ac:dyDescent="0.25">
      <c r="A186" s="188"/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</row>
    <row r="187" spans="1:25" ht="15.75" customHeight="1" x14ac:dyDescent="0.25">
      <c r="A187" s="188"/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</row>
    <row r="188" spans="1:25" ht="15.75" customHeight="1" x14ac:dyDescent="0.25">
      <c r="A188" s="188"/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</row>
    <row r="189" spans="1:25" ht="15.75" customHeight="1" x14ac:dyDescent="0.25">
      <c r="A189" s="188"/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</row>
    <row r="190" spans="1:25" ht="15.75" customHeight="1" x14ac:dyDescent="0.25">
      <c r="A190" s="188"/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</row>
    <row r="191" spans="1:25" ht="15.75" customHeight="1" x14ac:dyDescent="0.25">
      <c r="A191" s="188"/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</row>
    <row r="192" spans="1:25" ht="15.75" customHeight="1" x14ac:dyDescent="0.25">
      <c r="A192" s="188"/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</row>
    <row r="193" spans="1:25" ht="15.75" customHeight="1" x14ac:dyDescent="0.25">
      <c r="A193" s="188"/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</row>
    <row r="194" spans="1:25" ht="15.75" customHeight="1" x14ac:dyDescent="0.25">
      <c r="A194" s="188"/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</row>
    <row r="195" spans="1:25" ht="15.75" customHeight="1" x14ac:dyDescent="0.25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</row>
    <row r="196" spans="1:25" ht="15.75" customHeight="1" x14ac:dyDescent="0.25">
      <c r="A196" s="188"/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</row>
    <row r="197" spans="1:25" ht="15.75" customHeight="1" x14ac:dyDescent="0.25">
      <c r="A197" s="188"/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</row>
    <row r="198" spans="1:25" ht="15.75" customHeight="1" x14ac:dyDescent="0.25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</row>
    <row r="199" spans="1:25" ht="15.75" customHeight="1" x14ac:dyDescent="0.25">
      <c r="A199" s="188"/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</row>
    <row r="200" spans="1:25" ht="15.75" customHeight="1" x14ac:dyDescent="0.25">
      <c r="A200" s="188"/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</row>
    <row r="201" spans="1:25" ht="15.75" customHeight="1" x14ac:dyDescent="0.25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</row>
    <row r="202" spans="1:25" ht="15.75" customHeight="1" x14ac:dyDescent="0.25">
      <c r="A202" s="188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</row>
    <row r="203" spans="1:25" ht="15.75" customHeight="1" x14ac:dyDescent="0.25">
      <c r="A203" s="188"/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</row>
    <row r="204" spans="1:25" ht="15.75" customHeight="1" x14ac:dyDescent="0.25">
      <c r="A204" s="188"/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</row>
    <row r="205" spans="1:25" ht="15.75" customHeight="1" x14ac:dyDescent="0.25">
      <c r="A205" s="188"/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</row>
    <row r="206" spans="1:25" ht="15.75" customHeight="1" x14ac:dyDescent="0.25">
      <c r="A206" s="188"/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</row>
    <row r="207" spans="1:25" ht="15.75" customHeight="1" x14ac:dyDescent="0.25">
      <c r="A207" s="188"/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</row>
    <row r="208" spans="1:25" ht="15.75" customHeight="1" x14ac:dyDescent="0.25">
      <c r="A208" s="188"/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</row>
    <row r="209" spans="1:25" ht="15.75" customHeight="1" x14ac:dyDescent="0.25">
      <c r="A209" s="188"/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</row>
    <row r="210" spans="1:25" ht="15.75" customHeight="1" x14ac:dyDescent="0.25">
      <c r="A210" s="188"/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</row>
    <row r="211" spans="1:25" ht="15.75" customHeight="1" x14ac:dyDescent="0.25">
      <c r="A211" s="188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</row>
    <row r="212" spans="1:25" ht="15.75" customHeight="1" x14ac:dyDescent="0.25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</row>
    <row r="213" spans="1:25" ht="15.75" customHeight="1" x14ac:dyDescent="0.25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</row>
    <row r="214" spans="1:25" ht="15.75" customHeight="1" x14ac:dyDescent="0.25">
      <c r="A214" s="188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</row>
    <row r="215" spans="1:25" ht="15.75" customHeight="1" x14ac:dyDescent="0.25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</row>
    <row r="216" spans="1:25" ht="15.75" customHeight="1" x14ac:dyDescent="0.25">
      <c r="A216" s="188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</row>
    <row r="217" spans="1:25" ht="15.75" customHeight="1" x14ac:dyDescent="0.25">
      <c r="A217" s="188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</row>
    <row r="218" spans="1:25" ht="15.75" customHeight="1" x14ac:dyDescent="0.25">
      <c r="A218" s="188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</row>
    <row r="219" spans="1:25" ht="15.75" customHeight="1" x14ac:dyDescent="0.25">
      <c r="A219" s="188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</row>
    <row r="220" spans="1:25" ht="15.75" customHeight="1" x14ac:dyDescent="0.25">
      <c r="A220" s="188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</row>
    <row r="221" spans="1:25" ht="15.75" customHeight="1" x14ac:dyDescent="0.25">
      <c r="A221" s="188"/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</row>
    <row r="222" spans="1:25" ht="15.75" customHeight="1" x14ac:dyDescent="0.25">
      <c r="A222" s="188"/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</row>
    <row r="223" spans="1:25" ht="15.75" customHeight="1" x14ac:dyDescent="0.25">
      <c r="A223" s="188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</row>
    <row r="224" spans="1:25" ht="15.75" customHeight="1" x14ac:dyDescent="0.25">
      <c r="A224" s="188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</row>
    <row r="225" spans="1:25" ht="15.75" customHeight="1" x14ac:dyDescent="0.25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</row>
    <row r="226" spans="1:25" ht="15.75" customHeight="1" x14ac:dyDescent="0.25">
      <c r="A226" s="188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</row>
    <row r="227" spans="1:25" ht="15.75" customHeight="1" x14ac:dyDescent="0.25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</row>
    <row r="228" spans="1:25" ht="15.75" customHeight="1" x14ac:dyDescent="0.25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</row>
    <row r="229" spans="1:25" ht="15.75" customHeight="1" x14ac:dyDescent="0.25">
      <c r="A229" s="188"/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</row>
    <row r="230" spans="1:25" ht="15.75" customHeight="1" x14ac:dyDescent="0.25">
      <c r="A230" s="188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</row>
    <row r="231" spans="1:25" ht="15.75" customHeight="1" x14ac:dyDescent="0.25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</row>
    <row r="232" spans="1:25" ht="15.75" customHeight="1" x14ac:dyDescent="0.25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</row>
    <row r="233" spans="1:25" ht="15.75" customHeight="1" x14ac:dyDescent="0.25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</row>
    <row r="234" spans="1:25" ht="15.75" customHeight="1" x14ac:dyDescent="0.25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</row>
    <row r="235" spans="1:25" ht="15.75" customHeight="1" x14ac:dyDescent="0.25">
      <c r="A235" s="188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</row>
    <row r="236" spans="1:25" ht="15.75" customHeight="1" x14ac:dyDescent="0.25">
      <c r="A236" s="188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</row>
    <row r="237" spans="1:25" ht="15.75" customHeight="1" x14ac:dyDescent="0.25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</row>
    <row r="238" spans="1:25" ht="15.75" customHeight="1" x14ac:dyDescent="0.25">
      <c r="A238" s="188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</row>
    <row r="239" spans="1:25" ht="15.75" customHeight="1" x14ac:dyDescent="0.25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</row>
    <row r="240" spans="1:25" ht="15.75" customHeight="1" x14ac:dyDescent="0.25">
      <c r="A240" s="188"/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</row>
    <row r="241" spans="1:25" ht="15.75" customHeight="1" x14ac:dyDescent="0.25">
      <c r="A241" s="188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</row>
    <row r="242" spans="1:25" ht="15.75" customHeight="1" x14ac:dyDescent="0.25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</row>
    <row r="243" spans="1:25" ht="15.75" customHeight="1" x14ac:dyDescent="0.25">
      <c r="A243" s="188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</row>
    <row r="244" spans="1:25" ht="15.75" customHeight="1" x14ac:dyDescent="0.25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</row>
    <row r="245" spans="1:25" ht="15.75" customHeight="1" x14ac:dyDescent="0.25">
      <c r="A245" s="188"/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</row>
    <row r="246" spans="1:25" ht="15.75" customHeight="1" x14ac:dyDescent="0.25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</row>
    <row r="247" spans="1:25" ht="15.75" customHeight="1" x14ac:dyDescent="0.25">
      <c r="A247" s="188"/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</row>
    <row r="248" spans="1:25" ht="15.75" customHeight="1" x14ac:dyDescent="0.25">
      <c r="A248" s="188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</row>
    <row r="249" spans="1:25" ht="15.75" customHeight="1" x14ac:dyDescent="0.25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</row>
    <row r="250" spans="1:25" ht="15.75" customHeight="1" x14ac:dyDescent="0.25">
      <c r="A250" s="188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</row>
    <row r="251" spans="1:25" ht="15.75" customHeight="1" x14ac:dyDescent="0.25">
      <c r="A251" s="188"/>
      <c r="B251" s="188"/>
      <c r="C251" s="188"/>
      <c r="D251" s="188"/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</row>
    <row r="252" spans="1:25" ht="15.75" customHeight="1" x14ac:dyDescent="0.25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</row>
    <row r="253" spans="1:25" ht="15.75" customHeight="1" x14ac:dyDescent="0.25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</row>
    <row r="254" spans="1:25" ht="15.75" customHeight="1" x14ac:dyDescent="0.25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</row>
    <row r="255" spans="1:25" ht="15.75" customHeight="1" x14ac:dyDescent="0.25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</row>
    <row r="256" spans="1:25" ht="15.75" customHeight="1" x14ac:dyDescent="0.25">
      <c r="A256" s="188"/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</row>
    <row r="257" spans="1:25" ht="15.75" customHeight="1" x14ac:dyDescent="0.25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</row>
    <row r="258" spans="1:25" ht="15.75" customHeight="1" x14ac:dyDescent="0.25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</row>
    <row r="259" spans="1:25" ht="15.75" customHeight="1" x14ac:dyDescent="0.25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</row>
    <row r="260" spans="1:25" ht="15.75" customHeight="1" x14ac:dyDescent="0.25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</row>
    <row r="261" spans="1:25" ht="15.75" customHeight="1" x14ac:dyDescent="0.25">
      <c r="A261" s="188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</row>
    <row r="262" spans="1:25" ht="15.75" customHeight="1" x14ac:dyDescent="0.25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</row>
    <row r="263" spans="1:25" ht="15.75" customHeight="1" x14ac:dyDescent="0.25">
      <c r="A263" s="188"/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</row>
    <row r="264" spans="1:25" ht="15.75" customHeight="1" x14ac:dyDescent="0.25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</row>
    <row r="265" spans="1:25" ht="15.75" customHeight="1" x14ac:dyDescent="0.25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</row>
    <row r="266" spans="1:25" ht="15.75" customHeight="1" x14ac:dyDescent="0.25">
      <c r="A266" s="188"/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</row>
    <row r="267" spans="1:25" ht="15.75" customHeight="1" x14ac:dyDescent="0.25">
      <c r="A267" s="188"/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</row>
    <row r="268" spans="1:25" ht="15.75" customHeight="1" x14ac:dyDescent="0.25">
      <c r="A268" s="188"/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</row>
    <row r="269" spans="1:25" ht="15.75" customHeight="1" x14ac:dyDescent="0.25">
      <c r="A269" s="188"/>
      <c r="B269" s="188"/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</row>
    <row r="270" spans="1:25" ht="15.75" customHeight="1" x14ac:dyDescent="0.25">
      <c r="A270" s="188"/>
      <c r="B270" s="188"/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</row>
    <row r="271" spans="1:25" ht="15.75" customHeight="1" x14ac:dyDescent="0.25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</row>
    <row r="272" spans="1:25" ht="15.75" customHeight="1" x14ac:dyDescent="0.25">
      <c r="A272" s="188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</row>
    <row r="273" spans="1:25" ht="15.75" customHeight="1" x14ac:dyDescent="0.25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</row>
    <row r="274" spans="1:25" ht="15.75" customHeight="1" x14ac:dyDescent="0.25">
      <c r="A274" s="188"/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</row>
    <row r="275" spans="1:25" ht="15.75" customHeight="1" x14ac:dyDescent="0.25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</row>
    <row r="276" spans="1:25" ht="15.75" customHeight="1" x14ac:dyDescent="0.25">
      <c r="A276" s="188"/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</row>
    <row r="277" spans="1:25" ht="15.75" customHeight="1" x14ac:dyDescent="0.25">
      <c r="A277" s="188"/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</row>
    <row r="278" spans="1:25" ht="15.75" customHeight="1" x14ac:dyDescent="0.25">
      <c r="A278" s="188"/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</row>
    <row r="279" spans="1:25" ht="15.75" customHeight="1" x14ac:dyDescent="0.25">
      <c r="A279" s="188"/>
      <c r="B279" s="188"/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</row>
    <row r="280" spans="1:25" ht="15.75" customHeight="1" x14ac:dyDescent="0.25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</row>
    <row r="281" spans="1:25" ht="15.75" customHeight="1" x14ac:dyDescent="0.25">
      <c r="A281" s="188"/>
      <c r="B281" s="188"/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</row>
    <row r="282" spans="1:25" ht="15.75" customHeight="1" x14ac:dyDescent="0.25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</row>
    <row r="283" spans="1:25" ht="15.75" customHeight="1" x14ac:dyDescent="0.25">
      <c r="A283" s="188"/>
      <c r="B283" s="188"/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</row>
    <row r="284" spans="1:25" ht="15.75" customHeight="1" x14ac:dyDescent="0.25">
      <c r="A284" s="188"/>
      <c r="B284" s="188"/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</row>
    <row r="285" spans="1:25" ht="15.75" customHeight="1" x14ac:dyDescent="0.25">
      <c r="A285" s="188"/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</row>
    <row r="286" spans="1:25" ht="15.75" customHeight="1" x14ac:dyDescent="0.25">
      <c r="A286" s="188"/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</row>
    <row r="287" spans="1:25" ht="15.75" customHeight="1" x14ac:dyDescent="0.25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</row>
    <row r="288" spans="1:25" ht="15.75" customHeight="1" x14ac:dyDescent="0.25">
      <c r="A288" s="188"/>
      <c r="B288" s="188"/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</row>
    <row r="289" spans="1:25" ht="15.75" customHeight="1" x14ac:dyDescent="0.25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</row>
    <row r="290" spans="1:25" ht="15.75" customHeight="1" x14ac:dyDescent="0.25">
      <c r="A290" s="188"/>
      <c r="B290" s="188"/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</row>
    <row r="291" spans="1:25" ht="15.75" customHeight="1" x14ac:dyDescent="0.25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</row>
    <row r="292" spans="1:25" ht="15.75" customHeight="1" x14ac:dyDescent="0.25">
      <c r="A292" s="188"/>
      <c r="B292" s="188"/>
      <c r="C292" s="188"/>
      <c r="D292" s="188"/>
      <c r="E292" s="188"/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</row>
    <row r="293" spans="1:25" ht="15.75" customHeight="1" x14ac:dyDescent="0.25">
      <c r="A293" s="188"/>
      <c r="B293" s="188"/>
      <c r="C293" s="188"/>
      <c r="D293" s="188"/>
      <c r="E293" s="188"/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</row>
    <row r="294" spans="1:25" ht="15.75" customHeight="1" x14ac:dyDescent="0.25">
      <c r="A294" s="188"/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</row>
    <row r="295" spans="1:25" ht="15.75" customHeight="1" x14ac:dyDescent="0.25">
      <c r="A295" s="188"/>
      <c r="B295" s="188"/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</row>
    <row r="296" spans="1:25" ht="15.75" customHeight="1" x14ac:dyDescent="0.25">
      <c r="A296" s="188"/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</row>
    <row r="297" spans="1:25" ht="15.75" customHeight="1" x14ac:dyDescent="0.25">
      <c r="A297" s="188"/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</row>
    <row r="298" spans="1:25" ht="15.75" customHeight="1" x14ac:dyDescent="0.25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</row>
    <row r="299" spans="1:25" ht="15.75" customHeight="1" x14ac:dyDescent="0.25">
      <c r="A299" s="188"/>
      <c r="B299" s="188"/>
      <c r="C299" s="188"/>
      <c r="D299" s="188"/>
      <c r="E299" s="188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</row>
    <row r="300" spans="1:25" ht="15.75" customHeight="1" x14ac:dyDescent="0.25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</row>
    <row r="301" spans="1:25" ht="15.75" customHeight="1" x14ac:dyDescent="0.25">
      <c r="A301" s="188"/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</row>
    <row r="302" spans="1:25" ht="15.75" customHeight="1" x14ac:dyDescent="0.25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</row>
    <row r="303" spans="1:25" ht="15.75" customHeight="1" x14ac:dyDescent="0.25">
      <c r="A303" s="188"/>
      <c r="B303" s="188"/>
      <c r="C303" s="188"/>
      <c r="D303" s="188"/>
      <c r="E303" s="188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</row>
    <row r="304" spans="1:25" ht="15.75" customHeight="1" x14ac:dyDescent="0.25">
      <c r="A304" s="188"/>
      <c r="B304" s="188"/>
      <c r="C304" s="188"/>
      <c r="D304" s="188"/>
      <c r="E304" s="188"/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</row>
    <row r="305" spans="1:25" ht="15.75" customHeight="1" x14ac:dyDescent="0.25">
      <c r="A305" s="188"/>
      <c r="B305" s="188"/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</row>
    <row r="306" spans="1:25" ht="15.75" customHeight="1" x14ac:dyDescent="0.25">
      <c r="A306" s="188"/>
      <c r="B306" s="188"/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</row>
    <row r="307" spans="1:25" ht="15.75" customHeight="1" x14ac:dyDescent="0.25">
      <c r="A307" s="188"/>
      <c r="B307" s="188"/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</row>
    <row r="308" spans="1:25" ht="15.75" customHeight="1" x14ac:dyDescent="0.25">
      <c r="A308" s="188"/>
      <c r="B308" s="188"/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</row>
    <row r="309" spans="1:25" ht="15.75" customHeight="1" x14ac:dyDescent="0.25">
      <c r="A309" s="188"/>
      <c r="B309" s="188"/>
      <c r="C309" s="188"/>
      <c r="D309" s="188"/>
      <c r="E309" s="188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</row>
    <row r="310" spans="1:25" ht="15.75" customHeight="1" x14ac:dyDescent="0.25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</row>
    <row r="311" spans="1:25" ht="15.75" customHeight="1" x14ac:dyDescent="0.25">
      <c r="A311" s="188"/>
      <c r="B311" s="188"/>
      <c r="C311" s="188"/>
      <c r="D311" s="188"/>
      <c r="E311" s="188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</row>
    <row r="312" spans="1:25" ht="15.75" customHeight="1" x14ac:dyDescent="0.25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</row>
    <row r="313" spans="1:25" ht="15.75" customHeight="1" x14ac:dyDescent="0.25">
      <c r="A313" s="188"/>
      <c r="B313" s="188"/>
      <c r="C313" s="188"/>
      <c r="D313" s="188"/>
      <c r="E313" s="188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</row>
    <row r="314" spans="1:25" ht="15.75" customHeight="1" x14ac:dyDescent="0.25">
      <c r="A314" s="188"/>
      <c r="B314" s="188"/>
      <c r="C314" s="188"/>
      <c r="D314" s="188"/>
      <c r="E314" s="188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</row>
    <row r="315" spans="1:25" ht="15.75" customHeight="1" x14ac:dyDescent="0.25">
      <c r="A315" s="188"/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</row>
    <row r="316" spans="1:25" ht="15.75" customHeight="1" x14ac:dyDescent="0.25">
      <c r="A316" s="188"/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</row>
    <row r="317" spans="1:25" ht="15.75" customHeight="1" x14ac:dyDescent="0.25">
      <c r="A317" s="188"/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</row>
    <row r="318" spans="1:25" ht="15.75" customHeight="1" x14ac:dyDescent="0.25">
      <c r="A318" s="188"/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</row>
    <row r="319" spans="1:25" ht="15.75" customHeight="1" x14ac:dyDescent="0.25">
      <c r="A319" s="188"/>
      <c r="B319" s="188"/>
      <c r="C319" s="188"/>
      <c r="D319" s="188"/>
      <c r="E319" s="188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</row>
    <row r="320" spans="1:25" ht="15.75" customHeight="1" x14ac:dyDescent="0.25">
      <c r="A320" s="188"/>
      <c r="B320" s="188"/>
      <c r="C320" s="188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</row>
    <row r="321" spans="1:25" ht="15.75" customHeight="1" x14ac:dyDescent="0.25">
      <c r="A321" s="188"/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</row>
    <row r="322" spans="1:25" ht="15.75" customHeight="1" x14ac:dyDescent="0.25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</row>
    <row r="323" spans="1:25" ht="15.75" customHeight="1" x14ac:dyDescent="0.25">
      <c r="A323" s="188"/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</row>
    <row r="324" spans="1:25" ht="15.75" customHeight="1" x14ac:dyDescent="0.25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</row>
    <row r="325" spans="1:25" ht="15.75" customHeight="1" x14ac:dyDescent="0.25">
      <c r="A325" s="188"/>
      <c r="B325" s="188"/>
      <c r="C325" s="188"/>
      <c r="D325" s="188"/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</row>
    <row r="326" spans="1:25" ht="15.75" customHeight="1" x14ac:dyDescent="0.25">
      <c r="A326" s="188"/>
      <c r="B326" s="188"/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</row>
    <row r="327" spans="1:25" ht="15.75" customHeight="1" x14ac:dyDescent="0.25">
      <c r="A327" s="188"/>
      <c r="B327" s="188"/>
      <c r="C327" s="188"/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</row>
    <row r="328" spans="1:25" ht="15.75" customHeight="1" x14ac:dyDescent="0.25">
      <c r="A328" s="188"/>
      <c r="B328" s="188"/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</row>
    <row r="329" spans="1:25" ht="15.75" customHeight="1" x14ac:dyDescent="0.25">
      <c r="A329" s="188"/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</row>
    <row r="330" spans="1:25" ht="15.75" customHeight="1" x14ac:dyDescent="0.25">
      <c r="A330" s="188"/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</row>
    <row r="331" spans="1:25" ht="15.75" customHeight="1" x14ac:dyDescent="0.25">
      <c r="A331" s="188"/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</row>
    <row r="332" spans="1:25" ht="15.75" customHeight="1" x14ac:dyDescent="0.25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</row>
    <row r="333" spans="1:25" ht="15.75" customHeight="1" x14ac:dyDescent="0.25">
      <c r="A333" s="188"/>
      <c r="B333" s="188"/>
      <c r="C333" s="188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</row>
    <row r="334" spans="1:25" ht="15.75" customHeight="1" x14ac:dyDescent="0.25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</row>
    <row r="335" spans="1:25" ht="15.75" customHeight="1" x14ac:dyDescent="0.25">
      <c r="A335" s="188"/>
      <c r="B335" s="188"/>
      <c r="C335" s="188"/>
      <c r="D335" s="188"/>
      <c r="E335" s="188"/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</row>
    <row r="336" spans="1:25" ht="15.75" customHeight="1" x14ac:dyDescent="0.25">
      <c r="A336" s="188"/>
      <c r="B336" s="188"/>
      <c r="C336" s="188"/>
      <c r="D336" s="188"/>
      <c r="E336" s="188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</row>
    <row r="337" spans="1:25" ht="15.75" customHeight="1" x14ac:dyDescent="0.25">
      <c r="A337" s="188"/>
      <c r="B337" s="188"/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</row>
    <row r="338" spans="1:25" ht="15.75" customHeight="1" x14ac:dyDescent="0.25">
      <c r="A338" s="188"/>
      <c r="B338" s="188"/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</row>
    <row r="339" spans="1:25" ht="15.75" customHeight="1" x14ac:dyDescent="0.25">
      <c r="A339" s="188"/>
      <c r="B339" s="188"/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</row>
    <row r="340" spans="1:25" ht="15.75" customHeight="1" x14ac:dyDescent="0.25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</row>
    <row r="341" spans="1:25" ht="15.75" customHeight="1" x14ac:dyDescent="0.25">
      <c r="A341" s="188"/>
      <c r="B341" s="188"/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</row>
    <row r="342" spans="1:25" ht="15.75" customHeight="1" x14ac:dyDescent="0.25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</row>
    <row r="343" spans="1:25" ht="15.75" customHeight="1" x14ac:dyDescent="0.25">
      <c r="A343" s="188"/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</row>
    <row r="344" spans="1:25" ht="15.75" customHeight="1" x14ac:dyDescent="0.25">
      <c r="A344" s="188"/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</row>
    <row r="345" spans="1:25" ht="15.75" customHeight="1" x14ac:dyDescent="0.25">
      <c r="A345" s="188"/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</row>
    <row r="346" spans="1:25" ht="15.75" customHeight="1" x14ac:dyDescent="0.25">
      <c r="A346" s="188"/>
      <c r="B346" s="188"/>
      <c r="C346" s="188"/>
      <c r="D346" s="188"/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8"/>
    </row>
    <row r="347" spans="1:25" ht="15.75" customHeight="1" x14ac:dyDescent="0.25">
      <c r="A347" s="188"/>
      <c r="B347" s="188"/>
      <c r="C347" s="188"/>
      <c r="D347" s="188"/>
      <c r="E347" s="188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</row>
    <row r="348" spans="1:25" ht="15.75" customHeight="1" x14ac:dyDescent="0.25">
      <c r="A348" s="188"/>
      <c r="B348" s="188"/>
      <c r="C348" s="188"/>
      <c r="D348" s="188"/>
      <c r="E348" s="188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</row>
    <row r="349" spans="1:25" ht="15.75" customHeight="1" x14ac:dyDescent="0.25">
      <c r="A349" s="188"/>
      <c r="B349" s="188"/>
      <c r="C349" s="188"/>
      <c r="D349" s="188"/>
      <c r="E349" s="188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</row>
    <row r="350" spans="1:25" ht="15.75" customHeight="1" x14ac:dyDescent="0.25">
      <c r="A350" s="188"/>
      <c r="B350" s="188"/>
      <c r="C350" s="188"/>
      <c r="D350" s="188"/>
      <c r="E350" s="188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</row>
    <row r="351" spans="1:25" ht="15.75" customHeight="1" x14ac:dyDescent="0.25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</row>
    <row r="352" spans="1:25" ht="15.75" customHeight="1" x14ac:dyDescent="0.25">
      <c r="A352" s="188"/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</row>
    <row r="353" spans="1:25" ht="15.75" customHeight="1" x14ac:dyDescent="0.25">
      <c r="A353" s="188"/>
      <c r="B353" s="188"/>
      <c r="C353" s="188"/>
      <c r="D353" s="188"/>
      <c r="E353" s="188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</row>
    <row r="354" spans="1:25" ht="15.75" customHeight="1" x14ac:dyDescent="0.25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</row>
    <row r="355" spans="1:25" ht="15.75" customHeight="1" x14ac:dyDescent="0.25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</row>
    <row r="356" spans="1:25" ht="15.75" customHeight="1" x14ac:dyDescent="0.25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</row>
    <row r="357" spans="1:25" ht="15.75" customHeight="1" x14ac:dyDescent="0.25">
      <c r="A357" s="188"/>
      <c r="B357" s="188"/>
      <c r="C357" s="188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</row>
    <row r="358" spans="1:25" ht="15.75" customHeight="1" x14ac:dyDescent="0.25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</row>
    <row r="359" spans="1:25" ht="15.75" customHeight="1" x14ac:dyDescent="0.25">
      <c r="A359" s="188"/>
      <c r="B359" s="188"/>
      <c r="C359" s="188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</row>
    <row r="360" spans="1:25" ht="15.75" customHeight="1" x14ac:dyDescent="0.25">
      <c r="A360" s="188"/>
      <c r="B360" s="188"/>
      <c r="C360" s="188"/>
      <c r="D360" s="188"/>
      <c r="E360" s="188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</row>
    <row r="361" spans="1:25" ht="15.75" customHeight="1" x14ac:dyDescent="0.25">
      <c r="A361" s="188"/>
      <c r="B361" s="188"/>
      <c r="C361" s="188"/>
      <c r="D361" s="188"/>
      <c r="E361" s="188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</row>
    <row r="362" spans="1:25" ht="15.75" customHeight="1" x14ac:dyDescent="0.25">
      <c r="A362" s="188"/>
      <c r="B362" s="188"/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</row>
    <row r="363" spans="1:25" ht="15.75" customHeight="1" x14ac:dyDescent="0.25">
      <c r="A363" s="188"/>
      <c r="B363" s="188"/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</row>
    <row r="364" spans="1:25" ht="15.75" customHeight="1" x14ac:dyDescent="0.25">
      <c r="A364" s="188"/>
      <c r="B364" s="188"/>
      <c r="C364" s="188"/>
      <c r="D364" s="188"/>
      <c r="E364" s="188"/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</row>
    <row r="365" spans="1:25" ht="15.75" customHeight="1" x14ac:dyDescent="0.25">
      <c r="A365" s="188"/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</row>
    <row r="366" spans="1:25" ht="15.75" customHeight="1" x14ac:dyDescent="0.25">
      <c r="A366" s="188"/>
      <c r="B366" s="188"/>
      <c r="C366" s="188"/>
      <c r="D366" s="188"/>
      <c r="E366" s="188"/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</row>
    <row r="367" spans="1:25" ht="15.75" customHeight="1" x14ac:dyDescent="0.25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</row>
    <row r="368" spans="1:25" ht="15.75" customHeight="1" x14ac:dyDescent="0.25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</row>
    <row r="369" spans="1:25" ht="15.75" customHeight="1" x14ac:dyDescent="0.25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</row>
    <row r="370" spans="1:25" ht="15.75" customHeight="1" x14ac:dyDescent="0.25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</row>
    <row r="371" spans="1:25" ht="15.75" customHeight="1" x14ac:dyDescent="0.25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</row>
    <row r="372" spans="1:25" ht="15.75" customHeight="1" x14ac:dyDescent="0.25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</row>
    <row r="373" spans="1:25" ht="15.75" customHeight="1" x14ac:dyDescent="0.25">
      <c r="A373" s="188"/>
      <c r="B373" s="188"/>
      <c r="C373" s="188"/>
      <c r="D373" s="188"/>
      <c r="E373" s="188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</row>
    <row r="374" spans="1:25" ht="15.75" customHeight="1" x14ac:dyDescent="0.25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</row>
    <row r="375" spans="1:25" ht="15.75" customHeight="1" x14ac:dyDescent="0.25">
      <c r="A375" s="188"/>
      <c r="B375" s="188"/>
      <c r="C375" s="188"/>
      <c r="D375" s="188"/>
      <c r="E375" s="188"/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</row>
    <row r="376" spans="1:25" ht="15.75" customHeight="1" x14ac:dyDescent="0.25">
      <c r="A376" s="188"/>
      <c r="B376" s="188"/>
      <c r="C376" s="188"/>
      <c r="D376" s="188"/>
      <c r="E376" s="188"/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</row>
    <row r="377" spans="1:25" ht="15.75" customHeight="1" x14ac:dyDescent="0.25">
      <c r="A377" s="188"/>
      <c r="B377" s="188"/>
      <c r="C377" s="188"/>
      <c r="D377" s="188"/>
      <c r="E377" s="188"/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</row>
    <row r="378" spans="1:25" ht="15.75" customHeight="1" x14ac:dyDescent="0.25">
      <c r="A378" s="188"/>
      <c r="B378" s="188"/>
      <c r="C378" s="188"/>
      <c r="D378" s="188"/>
      <c r="E378" s="188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</row>
    <row r="379" spans="1:25" ht="15.75" customHeight="1" x14ac:dyDescent="0.25">
      <c r="A379" s="188"/>
      <c r="B379" s="188"/>
      <c r="C379" s="188"/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</row>
    <row r="380" spans="1:25" ht="15.75" customHeight="1" x14ac:dyDescent="0.25">
      <c r="A380" s="188"/>
      <c r="B380" s="188"/>
      <c r="C380" s="188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</row>
    <row r="381" spans="1:25" ht="15.75" customHeight="1" x14ac:dyDescent="0.25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</row>
    <row r="382" spans="1:25" ht="15.75" customHeight="1" x14ac:dyDescent="0.25">
      <c r="A382" s="188"/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</row>
    <row r="383" spans="1:25" ht="15.75" customHeight="1" x14ac:dyDescent="0.25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</row>
    <row r="384" spans="1:25" ht="15.75" customHeight="1" x14ac:dyDescent="0.25">
      <c r="A384" s="188"/>
      <c r="B384" s="188"/>
      <c r="C384" s="188"/>
      <c r="D384" s="188"/>
      <c r="E384" s="188"/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</row>
    <row r="385" spans="1:25" ht="15.75" customHeight="1" x14ac:dyDescent="0.25">
      <c r="A385" s="188"/>
      <c r="B385" s="188"/>
      <c r="C385" s="188"/>
      <c r="D385" s="188"/>
      <c r="E385" s="188"/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</row>
    <row r="386" spans="1:25" ht="15.75" customHeight="1" x14ac:dyDescent="0.25">
      <c r="A386" s="188"/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</row>
    <row r="387" spans="1:25" ht="15.75" customHeight="1" x14ac:dyDescent="0.25">
      <c r="A387" s="188"/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</row>
    <row r="388" spans="1:25" ht="15.75" customHeight="1" x14ac:dyDescent="0.25">
      <c r="A388" s="188"/>
      <c r="B388" s="188"/>
      <c r="C388" s="188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</row>
    <row r="389" spans="1:25" ht="15.75" customHeight="1" x14ac:dyDescent="0.25">
      <c r="A389" s="188"/>
      <c r="B389" s="188"/>
      <c r="C389" s="188"/>
      <c r="D389" s="188"/>
      <c r="E389" s="188"/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</row>
    <row r="390" spans="1:25" ht="15.75" customHeight="1" x14ac:dyDescent="0.25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</row>
    <row r="391" spans="1:25" ht="15.75" customHeight="1" x14ac:dyDescent="0.25">
      <c r="A391" s="188"/>
      <c r="B391" s="188"/>
      <c r="C391" s="188"/>
      <c r="D391" s="188"/>
      <c r="E391" s="188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</row>
    <row r="392" spans="1:25" ht="15.75" customHeight="1" x14ac:dyDescent="0.25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</row>
    <row r="393" spans="1:25" ht="15.75" customHeight="1" x14ac:dyDescent="0.25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</row>
    <row r="394" spans="1:25" ht="15.75" customHeight="1" x14ac:dyDescent="0.25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</row>
    <row r="395" spans="1:25" ht="15.75" customHeight="1" x14ac:dyDescent="0.25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</row>
    <row r="396" spans="1:25" ht="15.75" customHeight="1" x14ac:dyDescent="0.25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</row>
    <row r="397" spans="1:25" ht="15.75" customHeight="1" x14ac:dyDescent="0.25">
      <c r="A397" s="188"/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</row>
    <row r="398" spans="1:25" ht="15.75" customHeight="1" x14ac:dyDescent="0.25">
      <c r="A398" s="188"/>
      <c r="B398" s="188"/>
      <c r="C398" s="188"/>
      <c r="D398" s="188"/>
      <c r="E398" s="188"/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</row>
    <row r="399" spans="1:25" ht="15.75" customHeight="1" x14ac:dyDescent="0.25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</row>
    <row r="400" spans="1:25" ht="15.75" customHeight="1" x14ac:dyDescent="0.25">
      <c r="A400" s="188"/>
      <c r="B400" s="188"/>
      <c r="C400" s="188"/>
      <c r="D400" s="188"/>
      <c r="E400" s="188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</row>
    <row r="401" spans="1:25" ht="15.75" customHeight="1" x14ac:dyDescent="0.25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</row>
    <row r="402" spans="1:25" ht="15.75" customHeight="1" x14ac:dyDescent="0.25">
      <c r="A402" s="188"/>
      <c r="B402" s="188"/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</row>
    <row r="403" spans="1:25" ht="15.75" customHeight="1" x14ac:dyDescent="0.25">
      <c r="A403" s="188"/>
      <c r="B403" s="188"/>
      <c r="C403" s="188"/>
      <c r="D403" s="188"/>
      <c r="E403" s="188"/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</row>
    <row r="404" spans="1:25" ht="15.75" customHeight="1" x14ac:dyDescent="0.25">
      <c r="A404" s="188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</row>
    <row r="405" spans="1:25" ht="15.75" customHeight="1" x14ac:dyDescent="0.25">
      <c r="A405" s="188"/>
      <c r="B405" s="188"/>
      <c r="C405" s="188"/>
      <c r="D405" s="188"/>
      <c r="E405" s="188"/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</row>
    <row r="406" spans="1:25" ht="15.75" customHeight="1" x14ac:dyDescent="0.25">
      <c r="A406" s="188"/>
      <c r="B406" s="188"/>
      <c r="C406" s="188"/>
      <c r="D406" s="188"/>
      <c r="E406" s="188"/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</row>
    <row r="407" spans="1:25" ht="15.75" customHeight="1" x14ac:dyDescent="0.25">
      <c r="A407" s="188"/>
      <c r="B407" s="188"/>
      <c r="C407" s="188"/>
      <c r="D407" s="188"/>
      <c r="E407" s="188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</row>
    <row r="408" spans="1:25" ht="15.75" customHeight="1" x14ac:dyDescent="0.25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</row>
    <row r="409" spans="1:25" ht="15.75" customHeight="1" x14ac:dyDescent="0.25">
      <c r="A409" s="188"/>
      <c r="B409" s="188"/>
      <c r="C409" s="188"/>
      <c r="D409" s="188"/>
      <c r="E409" s="188"/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</row>
    <row r="410" spans="1:25" ht="15.75" customHeight="1" x14ac:dyDescent="0.25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</row>
    <row r="411" spans="1:25" ht="15.75" customHeight="1" x14ac:dyDescent="0.25">
      <c r="A411" s="188"/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</row>
    <row r="412" spans="1:25" ht="15.75" customHeight="1" x14ac:dyDescent="0.25">
      <c r="A412" s="188"/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</row>
    <row r="413" spans="1:25" ht="15.75" customHeight="1" x14ac:dyDescent="0.25">
      <c r="A413" s="188"/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</row>
    <row r="414" spans="1:25" ht="15.75" customHeight="1" x14ac:dyDescent="0.25">
      <c r="A414" s="188"/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</row>
    <row r="415" spans="1:25" ht="15.75" customHeight="1" x14ac:dyDescent="0.25">
      <c r="A415" s="188"/>
      <c r="B415" s="188"/>
      <c r="C415" s="188"/>
      <c r="D415" s="188"/>
      <c r="E415" s="188"/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</row>
    <row r="416" spans="1:25" ht="15.75" customHeight="1" x14ac:dyDescent="0.25">
      <c r="A416" s="188"/>
      <c r="B416" s="188"/>
      <c r="C416" s="188"/>
      <c r="D416" s="188"/>
      <c r="E416" s="188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</row>
    <row r="417" spans="1:25" ht="15.75" customHeight="1" x14ac:dyDescent="0.25">
      <c r="A417" s="188"/>
      <c r="B417" s="188"/>
      <c r="C417" s="188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</row>
    <row r="418" spans="1:25" ht="15.75" customHeight="1" x14ac:dyDescent="0.25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</row>
    <row r="419" spans="1:25" ht="15.75" customHeight="1" x14ac:dyDescent="0.25">
      <c r="A419" s="188"/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</row>
    <row r="420" spans="1:25" ht="15.75" customHeight="1" x14ac:dyDescent="0.25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</row>
    <row r="421" spans="1:25" ht="15.75" customHeight="1" x14ac:dyDescent="0.25">
      <c r="A421" s="188"/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</row>
    <row r="422" spans="1:25" ht="15.75" customHeight="1" x14ac:dyDescent="0.25">
      <c r="A422" s="188"/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</row>
    <row r="423" spans="1:25" ht="15.75" customHeight="1" x14ac:dyDescent="0.25">
      <c r="A423" s="188"/>
      <c r="B423" s="188"/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</row>
    <row r="424" spans="1:25" ht="15.75" customHeight="1" x14ac:dyDescent="0.25">
      <c r="A424" s="188"/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</row>
    <row r="425" spans="1:25" ht="15.75" customHeight="1" x14ac:dyDescent="0.25">
      <c r="A425" s="188"/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</row>
    <row r="426" spans="1:25" ht="15.75" customHeight="1" x14ac:dyDescent="0.25">
      <c r="A426" s="188"/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</row>
    <row r="427" spans="1:25" ht="15.75" customHeight="1" x14ac:dyDescent="0.25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</row>
    <row r="428" spans="1:25" ht="15.75" customHeight="1" x14ac:dyDescent="0.25">
      <c r="A428" s="188"/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</row>
    <row r="429" spans="1:25" ht="15.75" customHeight="1" x14ac:dyDescent="0.25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</row>
    <row r="430" spans="1:25" ht="15.75" customHeight="1" x14ac:dyDescent="0.25">
      <c r="A430" s="188"/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</row>
    <row r="431" spans="1:25" ht="15.75" customHeight="1" x14ac:dyDescent="0.25">
      <c r="A431" s="188"/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</row>
    <row r="432" spans="1:25" ht="15.75" customHeight="1" x14ac:dyDescent="0.25">
      <c r="A432" s="188"/>
      <c r="B432" s="188"/>
      <c r="C432" s="188"/>
      <c r="D432" s="188"/>
      <c r="E432" s="188"/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</row>
    <row r="433" spans="1:25" ht="15.75" customHeight="1" x14ac:dyDescent="0.25">
      <c r="A433" s="188"/>
      <c r="B433" s="188"/>
      <c r="C433" s="188"/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</row>
    <row r="434" spans="1:25" ht="15.75" customHeight="1" x14ac:dyDescent="0.25">
      <c r="A434" s="188"/>
      <c r="B434" s="188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</row>
    <row r="435" spans="1:25" ht="15.75" customHeight="1" x14ac:dyDescent="0.25">
      <c r="A435" s="188"/>
      <c r="B435" s="188"/>
      <c r="C435" s="188"/>
      <c r="D435" s="188"/>
      <c r="E435" s="188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</row>
    <row r="436" spans="1:25" ht="15.75" customHeight="1" x14ac:dyDescent="0.25">
      <c r="A436" s="188"/>
      <c r="B436" s="188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</row>
    <row r="437" spans="1:25" ht="15.75" customHeight="1" x14ac:dyDescent="0.25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</row>
    <row r="438" spans="1:25" ht="15.75" customHeight="1" x14ac:dyDescent="0.25">
      <c r="A438" s="188"/>
      <c r="B438" s="188"/>
      <c r="C438" s="188"/>
      <c r="D438" s="188"/>
      <c r="E438" s="188"/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</row>
    <row r="439" spans="1:25" ht="15.75" customHeight="1" x14ac:dyDescent="0.25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</row>
    <row r="440" spans="1:25" ht="15.75" customHeight="1" x14ac:dyDescent="0.25">
      <c r="A440" s="188"/>
      <c r="B440" s="188"/>
      <c r="C440" s="188"/>
      <c r="D440" s="188"/>
      <c r="E440" s="188"/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</row>
    <row r="441" spans="1:25" ht="15.75" customHeight="1" x14ac:dyDescent="0.25">
      <c r="A441" s="188"/>
      <c r="B441" s="188"/>
      <c r="C441" s="188"/>
      <c r="D441" s="188"/>
      <c r="E441" s="188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</row>
    <row r="442" spans="1:25" ht="15.75" customHeight="1" x14ac:dyDescent="0.25">
      <c r="A442" s="188"/>
      <c r="B442" s="188"/>
      <c r="C442" s="188"/>
      <c r="D442" s="188"/>
      <c r="E442" s="188"/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</row>
    <row r="443" spans="1:25" ht="15.75" customHeight="1" x14ac:dyDescent="0.25">
      <c r="A443" s="188"/>
      <c r="B443" s="188"/>
      <c r="C443" s="188"/>
      <c r="D443" s="188"/>
      <c r="E443" s="188"/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</row>
    <row r="444" spans="1:25" ht="15.75" customHeight="1" x14ac:dyDescent="0.25">
      <c r="A444" s="188"/>
      <c r="B444" s="188"/>
      <c r="C444" s="188"/>
      <c r="D444" s="188"/>
      <c r="E444" s="188"/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</row>
    <row r="445" spans="1:25" ht="15.75" customHeight="1" x14ac:dyDescent="0.25">
      <c r="A445" s="188"/>
      <c r="B445" s="188"/>
      <c r="C445" s="188"/>
      <c r="D445" s="188"/>
      <c r="E445" s="188"/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</row>
    <row r="446" spans="1:25" ht="15.75" customHeight="1" x14ac:dyDescent="0.25">
      <c r="A446" s="188"/>
      <c r="B446" s="188"/>
      <c r="C446" s="188"/>
      <c r="D446" s="188"/>
      <c r="E446" s="188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</row>
    <row r="447" spans="1:25" ht="15.75" customHeight="1" x14ac:dyDescent="0.25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</row>
    <row r="448" spans="1:25" ht="15.75" customHeight="1" x14ac:dyDescent="0.25">
      <c r="A448" s="188"/>
      <c r="B448" s="188"/>
      <c r="C448" s="188"/>
      <c r="D448" s="188"/>
      <c r="E448" s="188"/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</row>
    <row r="449" spans="1:25" ht="15.75" customHeight="1" x14ac:dyDescent="0.25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</row>
    <row r="450" spans="1:25" ht="15.75" customHeight="1" x14ac:dyDescent="0.25">
      <c r="A450" s="188"/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</row>
    <row r="451" spans="1:25" ht="15.75" customHeight="1" x14ac:dyDescent="0.25">
      <c r="A451" s="188"/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</row>
    <row r="452" spans="1:25" ht="15.75" customHeight="1" x14ac:dyDescent="0.25">
      <c r="A452" s="188"/>
      <c r="B452" s="188"/>
      <c r="C452" s="188"/>
      <c r="D452" s="188"/>
      <c r="E452" s="188"/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</row>
    <row r="453" spans="1:25" ht="15.75" customHeight="1" x14ac:dyDescent="0.25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</row>
    <row r="454" spans="1:25" ht="15.75" customHeight="1" x14ac:dyDescent="0.25">
      <c r="A454" s="188"/>
      <c r="B454" s="188"/>
      <c r="C454" s="188"/>
      <c r="D454" s="188"/>
      <c r="E454" s="188"/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</row>
    <row r="455" spans="1:25" ht="15.75" customHeight="1" x14ac:dyDescent="0.25">
      <c r="A455" s="188"/>
      <c r="B455" s="188"/>
      <c r="C455" s="188"/>
      <c r="D455" s="188"/>
      <c r="E455" s="188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</row>
    <row r="456" spans="1:25" ht="15.75" customHeight="1" x14ac:dyDescent="0.25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</row>
    <row r="457" spans="1:25" ht="15.75" customHeight="1" x14ac:dyDescent="0.25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</row>
    <row r="458" spans="1:25" ht="15.75" customHeight="1" x14ac:dyDescent="0.25">
      <c r="A458" s="188"/>
      <c r="B458" s="188"/>
      <c r="C458" s="188"/>
      <c r="D458" s="188"/>
      <c r="E458" s="188"/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</row>
    <row r="459" spans="1:25" ht="15.75" customHeight="1" x14ac:dyDescent="0.25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</row>
    <row r="460" spans="1:25" ht="15.75" customHeight="1" x14ac:dyDescent="0.25">
      <c r="A460" s="188"/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</row>
    <row r="461" spans="1:25" ht="15.75" customHeight="1" x14ac:dyDescent="0.25">
      <c r="A461" s="188"/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</row>
    <row r="462" spans="1:25" ht="15.75" customHeight="1" x14ac:dyDescent="0.25">
      <c r="A462" s="188"/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</row>
    <row r="463" spans="1:25" ht="15.75" customHeight="1" x14ac:dyDescent="0.25">
      <c r="A463" s="188"/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</row>
    <row r="464" spans="1:25" ht="15.75" customHeight="1" x14ac:dyDescent="0.25">
      <c r="A464" s="188"/>
      <c r="B464" s="188"/>
      <c r="C464" s="188"/>
      <c r="D464" s="188"/>
      <c r="E464" s="188"/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</row>
    <row r="465" spans="1:25" ht="15.75" customHeight="1" x14ac:dyDescent="0.25">
      <c r="A465" s="188"/>
      <c r="B465" s="188"/>
      <c r="C465" s="188"/>
      <c r="D465" s="188"/>
      <c r="E465" s="188"/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</row>
    <row r="466" spans="1:25" ht="15.75" customHeight="1" x14ac:dyDescent="0.25">
      <c r="A466" s="188"/>
      <c r="B466" s="188"/>
      <c r="C466" s="188"/>
      <c r="D466" s="188"/>
      <c r="E466" s="188"/>
      <c r="F466" s="188"/>
      <c r="G466" s="188"/>
      <c r="H466" s="188"/>
      <c r="I466" s="188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</row>
    <row r="467" spans="1:25" ht="15.75" customHeight="1" x14ac:dyDescent="0.25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</row>
    <row r="468" spans="1:25" ht="15.75" customHeight="1" x14ac:dyDescent="0.25">
      <c r="A468" s="188"/>
      <c r="B468" s="188"/>
      <c r="C468" s="188"/>
      <c r="D468" s="188"/>
      <c r="E468" s="188"/>
      <c r="F468" s="188"/>
      <c r="G468" s="188"/>
      <c r="H468" s="188"/>
      <c r="I468" s="188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</row>
    <row r="469" spans="1:25" ht="15.75" customHeight="1" x14ac:dyDescent="0.25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</row>
    <row r="470" spans="1:25" ht="15.75" customHeight="1" x14ac:dyDescent="0.25">
      <c r="A470" s="188"/>
      <c r="B470" s="188"/>
      <c r="C470" s="188"/>
      <c r="D470" s="188"/>
      <c r="E470" s="188"/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</row>
    <row r="471" spans="1:25" ht="15.75" customHeight="1" x14ac:dyDescent="0.25">
      <c r="A471" s="188"/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</row>
    <row r="472" spans="1:25" ht="15.75" customHeight="1" x14ac:dyDescent="0.25">
      <c r="A472" s="188"/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</row>
    <row r="473" spans="1:25" ht="15.75" customHeight="1" x14ac:dyDescent="0.25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</row>
    <row r="474" spans="1:25" ht="15.75" customHeight="1" x14ac:dyDescent="0.25">
      <c r="A474" s="188"/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</row>
    <row r="475" spans="1:25" ht="15.75" customHeight="1" x14ac:dyDescent="0.25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</row>
    <row r="476" spans="1:25" ht="15.75" customHeight="1" x14ac:dyDescent="0.25">
      <c r="A476" s="188"/>
      <c r="B476" s="188"/>
      <c r="C476" s="188"/>
      <c r="D476" s="188"/>
      <c r="E476" s="188"/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</row>
    <row r="477" spans="1:25" ht="15.75" customHeight="1" x14ac:dyDescent="0.25">
      <c r="A477" s="188"/>
      <c r="B477" s="188"/>
      <c r="C477" s="188"/>
      <c r="D477" s="188"/>
      <c r="E477" s="188"/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</row>
    <row r="478" spans="1:25" ht="15.75" customHeight="1" x14ac:dyDescent="0.25">
      <c r="A478" s="188"/>
      <c r="B478" s="188"/>
      <c r="C478" s="188"/>
      <c r="D478" s="188"/>
      <c r="E478" s="188"/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</row>
    <row r="479" spans="1:25" ht="15.75" customHeight="1" x14ac:dyDescent="0.25">
      <c r="A479" s="188"/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</row>
    <row r="480" spans="1:25" ht="15.75" customHeight="1" x14ac:dyDescent="0.25">
      <c r="A480" s="188"/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</row>
    <row r="481" spans="1:25" ht="15.75" customHeight="1" x14ac:dyDescent="0.25">
      <c r="A481" s="188"/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</row>
    <row r="482" spans="1:25" ht="15.75" customHeight="1" x14ac:dyDescent="0.25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</row>
    <row r="483" spans="1:25" ht="15.75" customHeight="1" x14ac:dyDescent="0.25">
      <c r="A483" s="188"/>
      <c r="B483" s="188"/>
      <c r="C483" s="188"/>
      <c r="D483" s="188"/>
      <c r="E483" s="188"/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</row>
    <row r="484" spans="1:25" ht="15.75" customHeight="1" x14ac:dyDescent="0.25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</row>
    <row r="485" spans="1:25" ht="15.75" customHeight="1" x14ac:dyDescent="0.25">
      <c r="A485" s="188"/>
      <c r="B485" s="188"/>
      <c r="C485" s="188"/>
      <c r="D485" s="188"/>
      <c r="E485" s="188"/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</row>
    <row r="486" spans="1:25" ht="15.75" customHeight="1" x14ac:dyDescent="0.25">
      <c r="A486" s="188"/>
      <c r="B486" s="188"/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</row>
    <row r="487" spans="1:25" ht="15.75" customHeight="1" x14ac:dyDescent="0.25">
      <c r="A487" s="188"/>
      <c r="B487" s="188"/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</row>
    <row r="488" spans="1:25" ht="15.75" customHeight="1" x14ac:dyDescent="0.25">
      <c r="A488" s="188"/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</row>
    <row r="489" spans="1:25" ht="15.75" customHeight="1" x14ac:dyDescent="0.25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</row>
    <row r="490" spans="1:25" ht="15.75" customHeight="1" x14ac:dyDescent="0.25">
      <c r="A490" s="188"/>
      <c r="B490" s="188"/>
      <c r="C490" s="188"/>
      <c r="D490" s="188"/>
      <c r="E490" s="188"/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</row>
    <row r="491" spans="1:25" ht="15.75" customHeight="1" x14ac:dyDescent="0.25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</row>
    <row r="492" spans="1:25" ht="15.75" customHeight="1" x14ac:dyDescent="0.25">
      <c r="A492" s="188"/>
      <c r="B492" s="188"/>
      <c r="C492" s="188"/>
      <c r="D492" s="188"/>
      <c r="E492" s="188"/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</row>
    <row r="493" spans="1:25" ht="15.75" customHeight="1" x14ac:dyDescent="0.25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</row>
    <row r="494" spans="1:25" ht="15.75" customHeight="1" x14ac:dyDescent="0.25">
      <c r="A494" s="188"/>
      <c r="B494" s="188"/>
      <c r="C494" s="188"/>
      <c r="D494" s="188"/>
      <c r="E494" s="188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</row>
    <row r="495" spans="1:25" ht="15.75" customHeight="1" x14ac:dyDescent="0.25">
      <c r="A495" s="188"/>
      <c r="B495" s="188"/>
      <c r="C495" s="188"/>
      <c r="D495" s="188"/>
      <c r="E495" s="188"/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</row>
    <row r="496" spans="1:25" ht="15.75" customHeight="1" x14ac:dyDescent="0.25">
      <c r="A496" s="188"/>
      <c r="B496" s="188"/>
      <c r="C496" s="188"/>
      <c r="D496" s="188"/>
      <c r="E496" s="188"/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</row>
    <row r="497" spans="1:25" ht="15.75" customHeight="1" x14ac:dyDescent="0.25">
      <c r="A497" s="188"/>
      <c r="B497" s="188"/>
      <c r="C497" s="188"/>
      <c r="D497" s="188"/>
      <c r="E497" s="188"/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</row>
    <row r="498" spans="1:25" ht="15.75" customHeight="1" x14ac:dyDescent="0.25">
      <c r="A498" s="188"/>
      <c r="B498" s="188"/>
      <c r="C498" s="188"/>
      <c r="D498" s="188"/>
      <c r="E498" s="188"/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</row>
    <row r="499" spans="1:25" ht="15.75" customHeight="1" x14ac:dyDescent="0.25">
      <c r="A499" s="188"/>
      <c r="B499" s="188"/>
      <c r="C499" s="188"/>
      <c r="D499" s="188"/>
      <c r="E499" s="188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</row>
    <row r="500" spans="1:25" ht="15.75" customHeight="1" x14ac:dyDescent="0.25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</row>
    <row r="501" spans="1:25" ht="15.75" customHeight="1" x14ac:dyDescent="0.25">
      <c r="A501" s="188"/>
      <c r="B501" s="188"/>
      <c r="C501" s="188"/>
      <c r="D501" s="188"/>
      <c r="E501" s="188"/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</row>
    <row r="502" spans="1:25" ht="15.75" customHeight="1" x14ac:dyDescent="0.25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</row>
    <row r="503" spans="1:25" ht="15.75" customHeight="1" x14ac:dyDescent="0.25">
      <c r="A503" s="188"/>
      <c r="B503" s="188"/>
      <c r="C503" s="188"/>
      <c r="D503" s="188"/>
      <c r="E503" s="188"/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</row>
    <row r="504" spans="1:25" ht="15.75" customHeight="1" x14ac:dyDescent="0.25">
      <c r="A504" s="188"/>
      <c r="B504" s="188"/>
      <c r="C504" s="188"/>
      <c r="D504" s="188"/>
      <c r="E504" s="188"/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</row>
    <row r="505" spans="1:25" ht="15.75" customHeight="1" x14ac:dyDescent="0.25">
      <c r="A505" s="188"/>
      <c r="B505" s="188"/>
      <c r="C505" s="188"/>
      <c r="D505" s="188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</row>
    <row r="506" spans="1:25" ht="15.75" customHeight="1" x14ac:dyDescent="0.25">
      <c r="A506" s="188"/>
      <c r="B506" s="188"/>
      <c r="C506" s="188"/>
      <c r="D506" s="188"/>
      <c r="E506" s="188"/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</row>
    <row r="507" spans="1:25" ht="15.75" customHeight="1" x14ac:dyDescent="0.25">
      <c r="A507" s="188"/>
      <c r="B507" s="188"/>
      <c r="C507" s="188"/>
      <c r="D507" s="188"/>
      <c r="E507" s="188"/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</row>
    <row r="508" spans="1:25" ht="15.75" customHeight="1" x14ac:dyDescent="0.25">
      <c r="A508" s="188"/>
      <c r="B508" s="188"/>
      <c r="C508" s="188"/>
      <c r="D508" s="188"/>
      <c r="E508" s="188"/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</row>
    <row r="509" spans="1:25" ht="15.75" customHeight="1" x14ac:dyDescent="0.25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</row>
    <row r="510" spans="1:25" ht="15.75" customHeight="1" x14ac:dyDescent="0.25">
      <c r="A510" s="188"/>
      <c r="B510" s="188"/>
      <c r="C510" s="188"/>
      <c r="D510" s="188"/>
      <c r="E510" s="188"/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</row>
    <row r="511" spans="1:25" ht="15.75" customHeight="1" x14ac:dyDescent="0.25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</row>
    <row r="512" spans="1:25" ht="15.75" customHeight="1" x14ac:dyDescent="0.25">
      <c r="A512" s="188"/>
      <c r="B512" s="188"/>
      <c r="C512" s="188"/>
      <c r="D512" s="188"/>
      <c r="E512" s="188"/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</row>
    <row r="513" spans="1:25" ht="15.75" customHeight="1" x14ac:dyDescent="0.25">
      <c r="A513" s="188"/>
      <c r="B513" s="188"/>
      <c r="C513" s="188"/>
      <c r="D513" s="188"/>
      <c r="E513" s="188"/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</row>
    <row r="514" spans="1:25" ht="15.75" customHeight="1" x14ac:dyDescent="0.25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</row>
    <row r="515" spans="1:25" ht="15.75" customHeight="1" x14ac:dyDescent="0.25">
      <c r="A515" s="188"/>
      <c r="B515" s="188"/>
      <c r="C515" s="188"/>
      <c r="D515" s="188"/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</row>
    <row r="516" spans="1:25" ht="15.75" customHeight="1" x14ac:dyDescent="0.25">
      <c r="A516" s="188"/>
      <c r="B516" s="188"/>
      <c r="C516" s="188"/>
      <c r="D516" s="188"/>
      <c r="E516" s="188"/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</row>
    <row r="517" spans="1:25" ht="15.75" customHeight="1" x14ac:dyDescent="0.25">
      <c r="A517" s="188"/>
      <c r="B517" s="188"/>
      <c r="C517" s="188"/>
      <c r="D517" s="188"/>
      <c r="E517" s="188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</row>
    <row r="518" spans="1:25" ht="15.75" customHeight="1" x14ac:dyDescent="0.25">
      <c r="A518" s="188"/>
      <c r="B518" s="188"/>
      <c r="C518" s="188"/>
      <c r="D518" s="188"/>
      <c r="E518" s="188"/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</row>
    <row r="519" spans="1:25" ht="15.75" customHeight="1" x14ac:dyDescent="0.25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</row>
    <row r="520" spans="1:25" ht="15.75" customHeight="1" x14ac:dyDescent="0.25">
      <c r="A520" s="188"/>
      <c r="B520" s="188"/>
      <c r="C520" s="188"/>
      <c r="D520" s="188"/>
      <c r="E520" s="188"/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</row>
    <row r="521" spans="1:25" ht="15.75" customHeight="1" x14ac:dyDescent="0.25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</row>
    <row r="522" spans="1:25" ht="15.75" customHeight="1" x14ac:dyDescent="0.25">
      <c r="A522" s="188"/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</row>
    <row r="523" spans="1:25" ht="15.75" customHeight="1" x14ac:dyDescent="0.25">
      <c r="A523" s="188"/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</row>
    <row r="524" spans="1:25" ht="15.75" customHeight="1" x14ac:dyDescent="0.25">
      <c r="A524" s="188"/>
      <c r="B524" s="188"/>
      <c r="C524" s="188"/>
      <c r="D524" s="188"/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</row>
    <row r="525" spans="1:25" ht="15.75" customHeight="1" x14ac:dyDescent="0.25">
      <c r="A525" s="188"/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</row>
    <row r="526" spans="1:25" ht="15.75" customHeight="1" x14ac:dyDescent="0.25">
      <c r="A526" s="188"/>
      <c r="B526" s="188"/>
      <c r="C526" s="188"/>
      <c r="D526" s="188"/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</row>
    <row r="527" spans="1:25" ht="15.75" customHeight="1" x14ac:dyDescent="0.25">
      <c r="A527" s="188"/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</row>
    <row r="528" spans="1:25" ht="15.75" customHeight="1" x14ac:dyDescent="0.25">
      <c r="A528" s="188"/>
      <c r="B528" s="188"/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</row>
    <row r="529" spans="1:25" ht="15.75" customHeight="1" x14ac:dyDescent="0.25">
      <c r="A529" s="188"/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</row>
    <row r="530" spans="1:25" ht="15.75" customHeight="1" x14ac:dyDescent="0.25">
      <c r="A530" s="188"/>
      <c r="B530" s="188"/>
      <c r="C530" s="188"/>
      <c r="D530" s="188"/>
      <c r="E530" s="188"/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</row>
    <row r="531" spans="1:25" ht="15.75" customHeight="1" x14ac:dyDescent="0.25">
      <c r="A531" s="188"/>
      <c r="B531" s="188"/>
      <c r="C531" s="188"/>
      <c r="D531" s="188"/>
      <c r="E531" s="188"/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</row>
    <row r="532" spans="1:25" ht="15.75" customHeight="1" x14ac:dyDescent="0.25">
      <c r="A532" s="188"/>
      <c r="B532" s="188"/>
      <c r="C532" s="188"/>
      <c r="D532" s="188"/>
      <c r="E532" s="188"/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</row>
    <row r="533" spans="1:25" ht="15.75" customHeight="1" x14ac:dyDescent="0.25">
      <c r="A533" s="188"/>
      <c r="B533" s="188"/>
      <c r="C533" s="188"/>
      <c r="D533" s="188"/>
      <c r="E533" s="188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</row>
    <row r="534" spans="1:25" ht="15.75" customHeight="1" x14ac:dyDescent="0.25">
      <c r="A534" s="188"/>
      <c r="B534" s="188"/>
      <c r="C534" s="188"/>
      <c r="D534" s="188"/>
      <c r="E534" s="188"/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</row>
    <row r="535" spans="1:25" ht="15.75" customHeight="1" x14ac:dyDescent="0.25">
      <c r="A535" s="188"/>
      <c r="B535" s="188"/>
      <c r="C535" s="188"/>
      <c r="D535" s="188"/>
      <c r="E535" s="188"/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</row>
    <row r="536" spans="1:25" ht="15.75" customHeight="1" x14ac:dyDescent="0.25">
      <c r="A536" s="188"/>
      <c r="B536" s="188"/>
      <c r="C536" s="188"/>
      <c r="D536" s="188"/>
      <c r="E536" s="188"/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</row>
    <row r="537" spans="1:25" ht="15.75" customHeight="1" x14ac:dyDescent="0.25">
      <c r="A537" s="188"/>
      <c r="B537" s="188"/>
      <c r="C537" s="188"/>
      <c r="D537" s="188"/>
      <c r="E537" s="188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</row>
    <row r="538" spans="1:25" ht="15.75" customHeight="1" x14ac:dyDescent="0.25">
      <c r="A538" s="188"/>
      <c r="B538" s="188"/>
      <c r="C538" s="188"/>
      <c r="D538" s="188"/>
      <c r="E538" s="188"/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</row>
    <row r="539" spans="1:25" ht="15.75" customHeight="1" x14ac:dyDescent="0.25">
      <c r="A539" s="188"/>
      <c r="B539" s="188"/>
      <c r="C539" s="188"/>
      <c r="D539" s="188"/>
      <c r="E539" s="188"/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</row>
    <row r="540" spans="1:25" ht="15.75" customHeight="1" x14ac:dyDescent="0.25">
      <c r="A540" s="188"/>
      <c r="B540" s="188"/>
      <c r="C540" s="188"/>
      <c r="D540" s="188"/>
      <c r="E540" s="188"/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</row>
    <row r="541" spans="1:25" ht="15.75" customHeight="1" x14ac:dyDescent="0.25">
      <c r="A541" s="188"/>
      <c r="B541" s="188"/>
      <c r="C541" s="188"/>
      <c r="D541" s="188"/>
      <c r="E541" s="188"/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</row>
    <row r="542" spans="1:25" ht="15.75" customHeight="1" x14ac:dyDescent="0.25">
      <c r="A542" s="188"/>
      <c r="B542" s="188"/>
      <c r="C542" s="188"/>
      <c r="D542" s="188"/>
      <c r="E542" s="188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</row>
    <row r="543" spans="1:25" ht="15.75" customHeight="1" x14ac:dyDescent="0.25">
      <c r="A543" s="188"/>
      <c r="B543" s="188"/>
      <c r="C543" s="188"/>
      <c r="D543" s="188"/>
      <c r="E543" s="188"/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</row>
    <row r="544" spans="1:25" ht="15.75" customHeight="1" x14ac:dyDescent="0.25">
      <c r="A544" s="188"/>
      <c r="B544" s="188"/>
      <c r="C544" s="188"/>
      <c r="D544" s="188"/>
      <c r="E544" s="188"/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</row>
    <row r="545" spans="1:25" ht="15.75" customHeight="1" x14ac:dyDescent="0.25">
      <c r="A545" s="188"/>
      <c r="B545" s="188"/>
      <c r="C545" s="188"/>
      <c r="D545" s="188"/>
      <c r="E545" s="188"/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</row>
    <row r="546" spans="1:25" ht="15.75" customHeight="1" x14ac:dyDescent="0.25">
      <c r="A546" s="188"/>
      <c r="B546" s="188"/>
      <c r="C546" s="188"/>
      <c r="D546" s="188"/>
      <c r="E546" s="188"/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</row>
    <row r="547" spans="1:25" ht="15.75" customHeight="1" x14ac:dyDescent="0.25">
      <c r="A547" s="188"/>
      <c r="B547" s="188"/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</row>
    <row r="548" spans="1:25" ht="15.75" customHeight="1" x14ac:dyDescent="0.25">
      <c r="A548" s="188"/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</row>
    <row r="549" spans="1:25" ht="15.75" customHeight="1" x14ac:dyDescent="0.25">
      <c r="A549" s="188"/>
      <c r="B549" s="188"/>
      <c r="C549" s="188"/>
      <c r="D549" s="188"/>
      <c r="E549" s="188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</row>
    <row r="550" spans="1:25" ht="15.75" customHeight="1" x14ac:dyDescent="0.25">
      <c r="A550" s="188"/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</row>
    <row r="551" spans="1:25" ht="15.75" customHeight="1" x14ac:dyDescent="0.25">
      <c r="A551" s="188"/>
      <c r="B551" s="188"/>
      <c r="C551" s="188"/>
      <c r="D551" s="188"/>
      <c r="E551" s="188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</row>
    <row r="552" spans="1:25" ht="15.75" customHeight="1" x14ac:dyDescent="0.25">
      <c r="A552" s="188"/>
      <c r="B552" s="188"/>
      <c r="C552" s="188"/>
      <c r="D552" s="188"/>
      <c r="E552" s="188"/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</row>
    <row r="553" spans="1:25" ht="15.75" customHeight="1" x14ac:dyDescent="0.25">
      <c r="A553" s="188"/>
      <c r="B553" s="188"/>
      <c r="C553" s="188"/>
      <c r="D553" s="188"/>
      <c r="E553" s="188"/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</row>
    <row r="554" spans="1:25" ht="15.75" customHeight="1" x14ac:dyDescent="0.25">
      <c r="A554" s="188"/>
      <c r="B554" s="188"/>
      <c r="C554" s="188"/>
      <c r="D554" s="188"/>
      <c r="E554" s="188"/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</row>
    <row r="555" spans="1:25" ht="15.75" customHeight="1" x14ac:dyDescent="0.25">
      <c r="A555" s="188"/>
      <c r="B555" s="188"/>
      <c r="C555" s="188"/>
      <c r="D555" s="188"/>
      <c r="E555" s="188"/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</row>
    <row r="556" spans="1:25" ht="15.75" customHeight="1" x14ac:dyDescent="0.25">
      <c r="A556" s="188"/>
      <c r="B556" s="188"/>
      <c r="C556" s="188"/>
      <c r="D556" s="188"/>
      <c r="E556" s="188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</row>
    <row r="557" spans="1:25" ht="15.75" customHeight="1" x14ac:dyDescent="0.25">
      <c r="A557" s="188"/>
      <c r="B557" s="188"/>
      <c r="C557" s="188"/>
      <c r="D557" s="188"/>
      <c r="E557" s="188"/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</row>
    <row r="558" spans="1:25" ht="15.75" customHeight="1" x14ac:dyDescent="0.25">
      <c r="A558" s="188"/>
      <c r="B558" s="188"/>
      <c r="C558" s="188"/>
      <c r="D558" s="188"/>
      <c r="E558" s="188"/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</row>
    <row r="559" spans="1:25" ht="15.75" customHeight="1" x14ac:dyDescent="0.25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</row>
    <row r="560" spans="1:25" ht="15.75" customHeight="1" x14ac:dyDescent="0.25">
      <c r="A560" s="188"/>
      <c r="B560" s="188"/>
      <c r="C560" s="188"/>
      <c r="D560" s="188"/>
      <c r="E560" s="188"/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</row>
    <row r="561" spans="1:25" ht="15.75" customHeight="1" x14ac:dyDescent="0.25">
      <c r="A561" s="188"/>
      <c r="B561" s="188"/>
      <c r="C561" s="188"/>
      <c r="D561" s="188"/>
      <c r="E561" s="188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</row>
    <row r="562" spans="1:25" ht="15.75" customHeight="1" x14ac:dyDescent="0.25">
      <c r="A562" s="188"/>
      <c r="B562" s="188"/>
      <c r="C562" s="188"/>
      <c r="D562" s="188"/>
      <c r="E562" s="188"/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</row>
    <row r="563" spans="1:25" ht="15.75" customHeight="1" x14ac:dyDescent="0.25">
      <c r="A563" s="188"/>
      <c r="B563" s="188"/>
      <c r="C563" s="188"/>
      <c r="D563" s="188"/>
      <c r="E563" s="188"/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</row>
    <row r="564" spans="1:25" ht="15.75" customHeight="1" x14ac:dyDescent="0.25">
      <c r="A564" s="188"/>
      <c r="B564" s="188"/>
      <c r="C564" s="188"/>
      <c r="D564" s="188"/>
      <c r="E564" s="188"/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</row>
    <row r="565" spans="1:25" ht="15.75" customHeight="1" x14ac:dyDescent="0.25">
      <c r="A565" s="188"/>
      <c r="B565" s="188"/>
      <c r="C565" s="188"/>
      <c r="D565" s="188"/>
      <c r="E565" s="188"/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</row>
    <row r="566" spans="1:25" ht="15.75" customHeight="1" x14ac:dyDescent="0.25">
      <c r="A566" s="188"/>
      <c r="B566" s="188"/>
      <c r="C566" s="188"/>
      <c r="D566" s="188"/>
      <c r="E566" s="188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</row>
    <row r="567" spans="1:25" ht="15.75" customHeight="1" x14ac:dyDescent="0.25">
      <c r="A567" s="188"/>
      <c r="B567" s="188"/>
      <c r="C567" s="188"/>
      <c r="D567" s="188"/>
      <c r="E567" s="188"/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</row>
    <row r="568" spans="1:25" ht="15.75" customHeight="1" x14ac:dyDescent="0.25">
      <c r="A568" s="188"/>
      <c r="B568" s="188"/>
      <c r="C568" s="188"/>
      <c r="D568" s="188"/>
      <c r="E568" s="188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</row>
    <row r="569" spans="1:25" ht="15.75" customHeight="1" x14ac:dyDescent="0.25">
      <c r="A569" s="188"/>
      <c r="B569" s="188"/>
      <c r="C569" s="188"/>
      <c r="D569" s="188"/>
      <c r="E569" s="188"/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</row>
    <row r="570" spans="1:25" ht="15.75" customHeight="1" x14ac:dyDescent="0.25">
      <c r="A570" s="188"/>
      <c r="B570" s="188"/>
      <c r="C570" s="188"/>
      <c r="D570" s="188"/>
      <c r="E570" s="188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</row>
    <row r="571" spans="1:25" ht="15.75" customHeight="1" x14ac:dyDescent="0.25">
      <c r="A571" s="188"/>
      <c r="B571" s="188"/>
      <c r="C571" s="188"/>
      <c r="D571" s="188"/>
      <c r="E571" s="188"/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</row>
    <row r="572" spans="1:25" ht="15.75" customHeight="1" x14ac:dyDescent="0.25">
      <c r="A572" s="188"/>
      <c r="B572" s="188"/>
      <c r="C572" s="188"/>
      <c r="D572" s="188"/>
      <c r="E572" s="188"/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</row>
    <row r="573" spans="1:25" ht="15.75" customHeight="1" x14ac:dyDescent="0.25">
      <c r="A573" s="188"/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</row>
    <row r="574" spans="1:25" ht="15.75" customHeight="1" x14ac:dyDescent="0.25">
      <c r="A574" s="188"/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</row>
    <row r="575" spans="1:25" ht="15.75" customHeight="1" x14ac:dyDescent="0.25">
      <c r="A575" s="188"/>
      <c r="B575" s="188"/>
      <c r="C575" s="188"/>
      <c r="D575" s="188"/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</row>
    <row r="576" spans="1:25" ht="15.75" customHeight="1" x14ac:dyDescent="0.25">
      <c r="A576" s="188"/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</row>
    <row r="577" spans="1:25" ht="15.75" customHeight="1" x14ac:dyDescent="0.25">
      <c r="A577" s="188"/>
      <c r="B577" s="188"/>
      <c r="C577" s="188"/>
      <c r="D577" s="188"/>
      <c r="E577" s="188"/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</row>
    <row r="578" spans="1:25" ht="15.75" customHeight="1" x14ac:dyDescent="0.25">
      <c r="A578" s="188"/>
      <c r="B578" s="188"/>
      <c r="C578" s="188"/>
      <c r="D578" s="188"/>
      <c r="E578" s="188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</row>
    <row r="579" spans="1:25" ht="15.75" customHeight="1" x14ac:dyDescent="0.25">
      <c r="A579" s="188"/>
      <c r="B579" s="188"/>
      <c r="C579" s="188"/>
      <c r="D579" s="188"/>
      <c r="E579" s="188"/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</row>
    <row r="580" spans="1:25" ht="15.75" customHeight="1" x14ac:dyDescent="0.25">
      <c r="A580" s="188"/>
      <c r="B580" s="188"/>
      <c r="C580" s="188"/>
      <c r="D580" s="188"/>
      <c r="E580" s="188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</row>
    <row r="581" spans="1:25" ht="15.75" customHeight="1" x14ac:dyDescent="0.25">
      <c r="A581" s="188"/>
      <c r="B581" s="188"/>
      <c r="C581" s="188"/>
      <c r="D581" s="188"/>
      <c r="E581" s="188"/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</row>
    <row r="582" spans="1:25" ht="15.75" customHeight="1" x14ac:dyDescent="0.25">
      <c r="A582" s="188"/>
      <c r="B582" s="188"/>
      <c r="C582" s="188"/>
      <c r="D582" s="188"/>
      <c r="E582" s="188"/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</row>
    <row r="583" spans="1:25" ht="15.75" customHeight="1" x14ac:dyDescent="0.25">
      <c r="A583" s="188"/>
      <c r="B583" s="188"/>
      <c r="C583" s="188"/>
      <c r="D583" s="188"/>
      <c r="E583" s="188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</row>
    <row r="584" spans="1:25" ht="15.75" customHeight="1" x14ac:dyDescent="0.25">
      <c r="A584" s="188"/>
      <c r="B584" s="188"/>
      <c r="C584" s="188"/>
      <c r="D584" s="188"/>
      <c r="E584" s="188"/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</row>
    <row r="585" spans="1:25" ht="15.75" customHeight="1" x14ac:dyDescent="0.25">
      <c r="A585" s="188"/>
      <c r="B585" s="188"/>
      <c r="C585" s="188"/>
      <c r="D585" s="188"/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</row>
    <row r="586" spans="1:25" ht="15.75" customHeight="1" x14ac:dyDescent="0.25">
      <c r="A586" s="188"/>
      <c r="B586" s="188"/>
      <c r="C586" s="188"/>
      <c r="D586" s="188"/>
      <c r="E586" s="188"/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</row>
    <row r="587" spans="1:25" ht="15.75" customHeight="1" x14ac:dyDescent="0.25">
      <c r="A587" s="188"/>
      <c r="B587" s="188"/>
      <c r="C587" s="188"/>
      <c r="D587" s="188"/>
      <c r="E587" s="188"/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</row>
    <row r="588" spans="1:25" ht="15.75" customHeight="1" x14ac:dyDescent="0.25">
      <c r="A588" s="188"/>
      <c r="B588" s="188"/>
      <c r="C588" s="188"/>
      <c r="D588" s="188"/>
      <c r="E588" s="188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</row>
    <row r="589" spans="1:25" ht="15.75" customHeight="1" x14ac:dyDescent="0.25">
      <c r="A589" s="188"/>
      <c r="B589" s="188"/>
      <c r="C589" s="188"/>
      <c r="D589" s="188"/>
      <c r="E589" s="188"/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</row>
    <row r="590" spans="1:25" ht="15.75" customHeight="1" x14ac:dyDescent="0.25">
      <c r="A590" s="188"/>
      <c r="B590" s="188"/>
      <c r="C590" s="188"/>
      <c r="D590" s="188"/>
      <c r="E590" s="188"/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</row>
    <row r="591" spans="1:25" ht="15.75" customHeight="1" x14ac:dyDescent="0.25">
      <c r="A591" s="188"/>
      <c r="B591" s="188"/>
      <c r="C591" s="188"/>
      <c r="D591" s="188"/>
      <c r="E591" s="188"/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</row>
    <row r="592" spans="1:25" ht="15.75" customHeight="1" x14ac:dyDescent="0.25">
      <c r="A592" s="188"/>
      <c r="B592" s="188"/>
      <c r="C592" s="188"/>
      <c r="D592" s="188"/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</row>
    <row r="593" spans="1:25" ht="15.75" customHeight="1" x14ac:dyDescent="0.25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</row>
    <row r="594" spans="1:25" ht="15.75" customHeight="1" x14ac:dyDescent="0.25">
      <c r="A594" s="188"/>
      <c r="B594" s="188"/>
      <c r="C594" s="188"/>
      <c r="D594" s="188"/>
      <c r="E594" s="188"/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</row>
    <row r="595" spans="1:25" ht="15.75" customHeight="1" x14ac:dyDescent="0.25">
      <c r="A595" s="188"/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</row>
    <row r="596" spans="1:25" ht="15.75" customHeight="1" x14ac:dyDescent="0.25">
      <c r="A596" s="188"/>
      <c r="B596" s="188"/>
      <c r="C596" s="188"/>
      <c r="D596" s="188"/>
      <c r="E596" s="188"/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</row>
    <row r="597" spans="1:25" ht="15.75" customHeight="1" x14ac:dyDescent="0.25">
      <c r="A597" s="188"/>
      <c r="B597" s="188"/>
      <c r="C597" s="188"/>
      <c r="D597" s="188"/>
      <c r="E597" s="188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</row>
    <row r="598" spans="1:25" ht="15.75" customHeight="1" x14ac:dyDescent="0.25">
      <c r="A598" s="188"/>
      <c r="B598" s="188"/>
      <c r="C598" s="188"/>
      <c r="D598" s="188"/>
      <c r="E598" s="188"/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</row>
    <row r="599" spans="1:25" ht="15.75" customHeight="1" x14ac:dyDescent="0.25">
      <c r="A599" s="188"/>
      <c r="B599" s="188"/>
      <c r="C599" s="188"/>
      <c r="D599" s="188"/>
      <c r="E599" s="188"/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</row>
    <row r="600" spans="1:25" ht="15.75" customHeight="1" x14ac:dyDescent="0.25">
      <c r="A600" s="188"/>
      <c r="B600" s="188"/>
      <c r="C600" s="188"/>
      <c r="D600" s="188"/>
      <c r="E600" s="188"/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</row>
    <row r="601" spans="1:25" ht="15.75" customHeight="1" x14ac:dyDescent="0.25">
      <c r="A601" s="188"/>
      <c r="B601" s="188"/>
      <c r="C601" s="188"/>
      <c r="D601" s="188"/>
      <c r="E601" s="188"/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</row>
    <row r="602" spans="1:25" ht="15.75" customHeight="1" x14ac:dyDescent="0.25">
      <c r="A602" s="188"/>
      <c r="B602" s="188"/>
      <c r="C602" s="188"/>
      <c r="D602" s="188"/>
      <c r="E602" s="188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</row>
    <row r="603" spans="1:25" ht="15.75" customHeight="1" x14ac:dyDescent="0.25">
      <c r="A603" s="188"/>
      <c r="B603" s="188"/>
      <c r="C603" s="188"/>
      <c r="D603" s="188"/>
      <c r="E603" s="188"/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</row>
    <row r="604" spans="1:25" ht="15.75" customHeight="1" x14ac:dyDescent="0.25">
      <c r="A604" s="188"/>
      <c r="B604" s="188"/>
      <c r="C604" s="188"/>
      <c r="D604" s="188"/>
      <c r="E604" s="188"/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</row>
    <row r="605" spans="1:25" ht="15.75" customHeight="1" x14ac:dyDescent="0.25">
      <c r="A605" s="188"/>
      <c r="B605" s="188"/>
      <c r="C605" s="188"/>
      <c r="D605" s="188"/>
      <c r="E605" s="188"/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</row>
    <row r="606" spans="1:25" ht="15.75" customHeight="1" x14ac:dyDescent="0.25">
      <c r="A606" s="188"/>
      <c r="B606" s="188"/>
      <c r="C606" s="188"/>
      <c r="D606" s="188"/>
      <c r="E606" s="188"/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</row>
    <row r="607" spans="1:25" ht="15.75" customHeight="1" x14ac:dyDescent="0.25">
      <c r="A607" s="188"/>
      <c r="B607" s="188"/>
      <c r="C607" s="188"/>
      <c r="D607" s="188"/>
      <c r="E607" s="188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</row>
    <row r="608" spans="1:25" ht="15.75" customHeight="1" x14ac:dyDescent="0.25">
      <c r="A608" s="188"/>
      <c r="B608" s="188"/>
      <c r="C608" s="188"/>
      <c r="D608" s="188"/>
      <c r="E608" s="188"/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</row>
    <row r="609" spans="1:25" ht="15.75" customHeight="1" x14ac:dyDescent="0.25">
      <c r="A609" s="188"/>
      <c r="B609" s="188"/>
      <c r="C609" s="188"/>
      <c r="D609" s="188"/>
      <c r="E609" s="188"/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</row>
    <row r="610" spans="1:25" ht="15.75" customHeight="1" x14ac:dyDescent="0.25">
      <c r="A610" s="188"/>
      <c r="B610" s="188"/>
      <c r="C610" s="188"/>
      <c r="D610" s="188"/>
      <c r="E610" s="188"/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</row>
    <row r="611" spans="1:25" ht="15.75" customHeight="1" x14ac:dyDescent="0.25">
      <c r="A611" s="188"/>
      <c r="B611" s="188"/>
      <c r="C611" s="188"/>
      <c r="D611" s="188"/>
      <c r="E611" s="188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</row>
    <row r="612" spans="1:25" ht="15.75" customHeight="1" x14ac:dyDescent="0.25">
      <c r="A612" s="188"/>
      <c r="B612" s="188"/>
      <c r="C612" s="188"/>
      <c r="D612" s="188"/>
      <c r="E612" s="188"/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</row>
    <row r="613" spans="1:25" ht="15.75" customHeight="1" x14ac:dyDescent="0.25">
      <c r="A613" s="188"/>
      <c r="B613" s="188"/>
      <c r="C613" s="188"/>
      <c r="D613" s="188"/>
      <c r="E613" s="188"/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</row>
    <row r="614" spans="1:25" ht="15.75" customHeight="1" x14ac:dyDescent="0.25">
      <c r="A614" s="188"/>
      <c r="B614" s="188"/>
      <c r="C614" s="188"/>
      <c r="D614" s="188"/>
      <c r="E614" s="188"/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</row>
    <row r="615" spans="1:25" ht="15.75" customHeight="1" x14ac:dyDescent="0.25">
      <c r="A615" s="188"/>
      <c r="B615" s="188"/>
      <c r="C615" s="188"/>
      <c r="D615" s="188"/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</row>
    <row r="616" spans="1:25" ht="15.75" customHeight="1" x14ac:dyDescent="0.25">
      <c r="A616" s="188"/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</row>
    <row r="617" spans="1:25" ht="15.75" customHeight="1" x14ac:dyDescent="0.25">
      <c r="A617" s="188"/>
      <c r="B617" s="188"/>
      <c r="C617" s="188"/>
      <c r="D617" s="188"/>
      <c r="E617" s="188"/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</row>
    <row r="618" spans="1:25" ht="15.75" customHeight="1" x14ac:dyDescent="0.25">
      <c r="A618" s="188"/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</row>
    <row r="619" spans="1:25" ht="15.75" customHeight="1" x14ac:dyDescent="0.25">
      <c r="A619" s="188"/>
      <c r="B619" s="188"/>
      <c r="C619" s="188"/>
      <c r="D619" s="188"/>
      <c r="E619" s="188"/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</row>
    <row r="620" spans="1:25" ht="15.75" customHeight="1" x14ac:dyDescent="0.25">
      <c r="A620" s="188"/>
      <c r="B620" s="188"/>
      <c r="C620" s="188"/>
      <c r="D620" s="188"/>
      <c r="E620" s="188"/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</row>
    <row r="621" spans="1:25" ht="15.75" customHeight="1" x14ac:dyDescent="0.25">
      <c r="A621" s="188"/>
      <c r="B621" s="188"/>
      <c r="C621" s="188"/>
      <c r="D621" s="188"/>
      <c r="E621" s="188"/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</row>
    <row r="622" spans="1:25" ht="15.75" customHeight="1" x14ac:dyDescent="0.25">
      <c r="A622" s="188"/>
      <c r="B622" s="188"/>
      <c r="C622" s="188"/>
      <c r="D622" s="188"/>
      <c r="E622" s="188"/>
      <c r="F622" s="188"/>
      <c r="G622" s="188"/>
      <c r="H622" s="188"/>
      <c r="I622" s="188"/>
      <c r="J622" s="188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</row>
    <row r="623" spans="1:25" ht="15.75" customHeight="1" x14ac:dyDescent="0.25">
      <c r="A623" s="188"/>
      <c r="B623" s="188"/>
      <c r="C623" s="188"/>
      <c r="D623" s="188"/>
      <c r="E623" s="188"/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</row>
    <row r="624" spans="1:25" ht="15.75" customHeight="1" x14ac:dyDescent="0.25">
      <c r="A624" s="188"/>
      <c r="B624" s="188"/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</row>
    <row r="625" spans="1:25" ht="15.75" customHeight="1" x14ac:dyDescent="0.25">
      <c r="A625" s="188"/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</row>
    <row r="626" spans="1:25" ht="15.75" customHeight="1" x14ac:dyDescent="0.25">
      <c r="A626" s="188"/>
      <c r="B626" s="188"/>
      <c r="C626" s="188"/>
      <c r="D626" s="188"/>
      <c r="E626" s="188"/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</row>
    <row r="627" spans="1:25" ht="15.75" customHeight="1" x14ac:dyDescent="0.25">
      <c r="A627" s="188"/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</row>
    <row r="628" spans="1:25" ht="15.75" customHeight="1" x14ac:dyDescent="0.25">
      <c r="A628" s="188"/>
      <c r="B628" s="188"/>
      <c r="C628" s="188"/>
      <c r="D628" s="188"/>
      <c r="E628" s="188"/>
      <c r="F628" s="188"/>
      <c r="G628" s="188"/>
      <c r="H628" s="188"/>
      <c r="I628" s="188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</row>
    <row r="629" spans="1:25" ht="15.75" customHeight="1" x14ac:dyDescent="0.25">
      <c r="A629" s="188"/>
      <c r="B629" s="188"/>
      <c r="C629" s="188"/>
      <c r="D629" s="188"/>
      <c r="E629" s="188"/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</row>
    <row r="630" spans="1:25" ht="15.75" customHeight="1" x14ac:dyDescent="0.25">
      <c r="A630" s="188"/>
      <c r="B630" s="188"/>
      <c r="C630" s="188"/>
      <c r="D630" s="188"/>
      <c r="E630" s="188"/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</row>
    <row r="631" spans="1:25" ht="15.75" customHeight="1" x14ac:dyDescent="0.25">
      <c r="A631" s="188"/>
      <c r="B631" s="188"/>
      <c r="C631" s="188"/>
      <c r="D631" s="188"/>
      <c r="E631" s="188"/>
      <c r="F631" s="188"/>
      <c r="G631" s="188"/>
      <c r="H631" s="188"/>
      <c r="I631" s="188"/>
      <c r="J631" s="188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</row>
    <row r="632" spans="1:25" ht="15.75" customHeight="1" x14ac:dyDescent="0.25">
      <c r="A632" s="188"/>
      <c r="B632" s="188"/>
      <c r="C632" s="188"/>
      <c r="D632" s="188"/>
      <c r="E632" s="188"/>
      <c r="F632" s="188"/>
      <c r="G632" s="188"/>
      <c r="H632" s="188"/>
      <c r="I632" s="188"/>
      <c r="J632" s="188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</row>
    <row r="633" spans="1:25" ht="15.75" customHeight="1" x14ac:dyDescent="0.25">
      <c r="A633" s="188"/>
      <c r="B633" s="188"/>
      <c r="C633" s="188"/>
      <c r="D633" s="188"/>
      <c r="E633" s="188"/>
      <c r="F633" s="188"/>
      <c r="G633" s="188"/>
      <c r="H633" s="188"/>
      <c r="I633" s="188"/>
      <c r="J633" s="188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</row>
    <row r="634" spans="1:25" ht="15.75" customHeight="1" x14ac:dyDescent="0.25">
      <c r="A634" s="188"/>
      <c r="B634" s="188"/>
      <c r="C634" s="188"/>
      <c r="D634" s="188"/>
      <c r="E634" s="188"/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</row>
    <row r="635" spans="1:25" ht="15.75" customHeight="1" x14ac:dyDescent="0.25">
      <c r="A635" s="188"/>
      <c r="B635" s="188"/>
      <c r="C635" s="188"/>
      <c r="D635" s="188"/>
      <c r="E635" s="188"/>
      <c r="F635" s="188"/>
      <c r="G635" s="188"/>
      <c r="H635" s="188"/>
      <c r="I635" s="188"/>
      <c r="J635" s="188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</row>
    <row r="636" spans="1:25" ht="15.75" customHeight="1" x14ac:dyDescent="0.25">
      <c r="A636" s="188"/>
      <c r="B636" s="188"/>
      <c r="C636" s="188"/>
      <c r="D636" s="188"/>
      <c r="E636" s="188"/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</row>
    <row r="637" spans="1:25" ht="15.75" customHeight="1" x14ac:dyDescent="0.25">
      <c r="A637" s="188"/>
      <c r="B637" s="188"/>
      <c r="C637" s="188"/>
      <c r="D637" s="188"/>
      <c r="E637" s="188"/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</row>
    <row r="638" spans="1:25" ht="15.75" customHeight="1" x14ac:dyDescent="0.25">
      <c r="A638" s="188"/>
      <c r="B638" s="188"/>
      <c r="C638" s="188"/>
      <c r="D638" s="188"/>
      <c r="E638" s="188"/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</row>
    <row r="639" spans="1:25" ht="15.75" customHeight="1" x14ac:dyDescent="0.25">
      <c r="A639" s="188"/>
      <c r="B639" s="188"/>
      <c r="C639" s="188"/>
      <c r="D639" s="188"/>
      <c r="E639" s="188"/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</row>
    <row r="640" spans="1:25" ht="15.75" customHeight="1" x14ac:dyDescent="0.25">
      <c r="A640" s="188"/>
      <c r="B640" s="188"/>
      <c r="C640" s="188"/>
      <c r="D640" s="188"/>
      <c r="E640" s="188"/>
      <c r="F640" s="188"/>
      <c r="G640" s="188"/>
      <c r="H640" s="188"/>
      <c r="I640" s="188"/>
      <c r="J640" s="188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</row>
    <row r="641" spans="1:25" ht="15.75" customHeight="1" x14ac:dyDescent="0.25">
      <c r="A641" s="188"/>
      <c r="B641" s="188"/>
      <c r="C641" s="188"/>
      <c r="D641" s="188"/>
      <c r="E641" s="188"/>
      <c r="F641" s="188"/>
      <c r="G641" s="188"/>
      <c r="H641" s="188"/>
      <c r="I641" s="188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</row>
    <row r="642" spans="1:25" ht="15.75" customHeight="1" x14ac:dyDescent="0.25">
      <c r="A642" s="188"/>
      <c r="B642" s="188"/>
      <c r="C642" s="188"/>
      <c r="D642" s="188"/>
      <c r="E642" s="188"/>
      <c r="F642" s="188"/>
      <c r="G642" s="188"/>
      <c r="H642" s="188"/>
      <c r="I642" s="188"/>
      <c r="J642" s="188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</row>
    <row r="643" spans="1:25" ht="15.75" customHeight="1" x14ac:dyDescent="0.25">
      <c r="A643" s="188"/>
      <c r="B643" s="188"/>
      <c r="C643" s="188"/>
      <c r="D643" s="188"/>
      <c r="E643" s="188"/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</row>
    <row r="644" spans="1:25" ht="15.75" customHeight="1" x14ac:dyDescent="0.25">
      <c r="A644" s="188"/>
      <c r="B644" s="188"/>
      <c r="C644" s="188"/>
      <c r="D644" s="188"/>
      <c r="E644" s="188"/>
      <c r="F644" s="188"/>
      <c r="G644" s="188"/>
      <c r="H644" s="188"/>
      <c r="I644" s="188"/>
      <c r="J644" s="188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</row>
    <row r="645" spans="1:25" ht="15.75" customHeight="1" x14ac:dyDescent="0.25">
      <c r="A645" s="188"/>
      <c r="B645" s="188"/>
      <c r="C645" s="188"/>
      <c r="D645" s="188"/>
      <c r="E645" s="188"/>
      <c r="F645" s="188"/>
      <c r="G645" s="188"/>
      <c r="H645" s="188"/>
      <c r="I645" s="188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</row>
    <row r="646" spans="1:25" ht="15.75" customHeight="1" x14ac:dyDescent="0.25">
      <c r="A646" s="188"/>
      <c r="B646" s="188"/>
      <c r="C646" s="188"/>
      <c r="D646" s="188"/>
      <c r="E646" s="188"/>
      <c r="F646" s="188"/>
      <c r="G646" s="188"/>
      <c r="H646" s="188"/>
      <c r="I646" s="188"/>
      <c r="J646" s="188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</row>
    <row r="647" spans="1:25" ht="15.75" customHeight="1" x14ac:dyDescent="0.25">
      <c r="A647" s="188"/>
      <c r="B647" s="188"/>
      <c r="C647" s="188"/>
      <c r="D647" s="188"/>
      <c r="E647" s="188"/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</row>
    <row r="648" spans="1:25" ht="15.75" customHeight="1" x14ac:dyDescent="0.25">
      <c r="A648" s="188"/>
      <c r="B648" s="188"/>
      <c r="C648" s="188"/>
      <c r="D648" s="188"/>
      <c r="E648" s="188"/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</row>
    <row r="649" spans="1:25" ht="15.75" customHeight="1" x14ac:dyDescent="0.25">
      <c r="A649" s="188"/>
      <c r="B649" s="188"/>
      <c r="C649" s="188"/>
      <c r="D649" s="188"/>
      <c r="E649" s="188"/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</row>
    <row r="650" spans="1:25" ht="15.75" customHeight="1" x14ac:dyDescent="0.25">
      <c r="A650" s="188"/>
      <c r="B650" s="188"/>
      <c r="C650" s="188"/>
      <c r="D650" s="188"/>
      <c r="E650" s="188"/>
      <c r="F650" s="188"/>
      <c r="G650" s="188"/>
      <c r="H650" s="188"/>
      <c r="I650" s="188"/>
      <c r="J650" s="188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</row>
    <row r="651" spans="1:25" ht="15.75" customHeight="1" x14ac:dyDescent="0.25">
      <c r="A651" s="188"/>
      <c r="B651" s="188"/>
      <c r="C651" s="188"/>
      <c r="D651" s="188"/>
      <c r="E651" s="188"/>
      <c r="F651" s="188"/>
      <c r="G651" s="188"/>
      <c r="H651" s="188"/>
      <c r="I651" s="188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</row>
    <row r="652" spans="1:25" ht="15.75" customHeight="1" x14ac:dyDescent="0.25">
      <c r="A652" s="188"/>
      <c r="B652" s="188"/>
      <c r="C652" s="188"/>
      <c r="D652" s="188"/>
      <c r="E652" s="188"/>
      <c r="F652" s="188"/>
      <c r="G652" s="188"/>
      <c r="H652" s="188"/>
      <c r="I652" s="188"/>
      <c r="J652" s="188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</row>
    <row r="653" spans="1:25" ht="15.75" customHeight="1" x14ac:dyDescent="0.25">
      <c r="A653" s="188"/>
      <c r="B653" s="188"/>
      <c r="C653" s="188"/>
      <c r="D653" s="188"/>
      <c r="E653" s="188"/>
      <c r="F653" s="188"/>
      <c r="G653" s="188"/>
      <c r="H653" s="188"/>
      <c r="I653" s="188"/>
      <c r="J653" s="188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</row>
    <row r="654" spans="1:25" ht="15.75" customHeight="1" x14ac:dyDescent="0.25">
      <c r="A654" s="188"/>
      <c r="B654" s="188"/>
      <c r="C654" s="188"/>
      <c r="D654" s="188"/>
      <c r="E654" s="188"/>
      <c r="F654" s="188"/>
      <c r="G654" s="188"/>
      <c r="H654" s="188"/>
      <c r="I654" s="188"/>
      <c r="J654" s="188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</row>
    <row r="655" spans="1:25" ht="15.75" customHeight="1" x14ac:dyDescent="0.25">
      <c r="A655" s="188"/>
      <c r="B655" s="188"/>
      <c r="C655" s="188"/>
      <c r="D655" s="188"/>
      <c r="E655" s="188"/>
      <c r="F655" s="188"/>
      <c r="G655" s="188"/>
      <c r="H655" s="188"/>
      <c r="I655" s="188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</row>
    <row r="656" spans="1:25" ht="15.75" customHeight="1" x14ac:dyDescent="0.25">
      <c r="A656" s="188"/>
      <c r="B656" s="188"/>
      <c r="C656" s="188"/>
      <c r="D656" s="188"/>
      <c r="E656" s="188"/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</row>
    <row r="657" spans="1:25" ht="15.75" customHeight="1" x14ac:dyDescent="0.25">
      <c r="A657" s="188"/>
      <c r="B657" s="188"/>
      <c r="C657" s="188"/>
      <c r="D657" s="188"/>
      <c r="E657" s="188"/>
      <c r="F657" s="188"/>
      <c r="G657" s="188"/>
      <c r="H657" s="188"/>
      <c r="I657" s="188"/>
      <c r="J657" s="188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</row>
    <row r="658" spans="1:25" ht="15.75" customHeight="1" x14ac:dyDescent="0.25">
      <c r="A658" s="188"/>
      <c r="B658" s="188"/>
      <c r="C658" s="188"/>
      <c r="D658" s="188"/>
      <c r="E658" s="188"/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</row>
    <row r="659" spans="1:25" ht="15.75" customHeight="1" x14ac:dyDescent="0.25">
      <c r="A659" s="188"/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</row>
    <row r="660" spans="1:25" ht="15.75" customHeight="1" x14ac:dyDescent="0.25">
      <c r="A660" s="188"/>
      <c r="B660" s="188"/>
      <c r="C660" s="188"/>
      <c r="D660" s="188"/>
      <c r="E660" s="188"/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</row>
    <row r="661" spans="1:25" ht="15.75" customHeight="1" x14ac:dyDescent="0.25">
      <c r="A661" s="188"/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</row>
    <row r="662" spans="1:25" ht="15.75" customHeight="1" x14ac:dyDescent="0.25">
      <c r="A662" s="188"/>
      <c r="B662" s="188"/>
      <c r="C662" s="188"/>
      <c r="D662" s="188"/>
      <c r="E662" s="188"/>
      <c r="F662" s="188"/>
      <c r="G662" s="188"/>
      <c r="H662" s="188"/>
      <c r="I662" s="188"/>
      <c r="J662" s="188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</row>
    <row r="663" spans="1:25" ht="15.75" customHeight="1" x14ac:dyDescent="0.25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</row>
    <row r="664" spans="1:25" ht="15.75" customHeight="1" x14ac:dyDescent="0.25">
      <c r="A664" s="188"/>
      <c r="B664" s="188"/>
      <c r="C664" s="188"/>
      <c r="D664" s="188"/>
      <c r="E664" s="188"/>
      <c r="F664" s="188"/>
      <c r="G664" s="188"/>
      <c r="H664" s="188"/>
      <c r="I664" s="188"/>
      <c r="J664" s="188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</row>
    <row r="665" spans="1:25" ht="15.75" customHeight="1" x14ac:dyDescent="0.25">
      <c r="A665" s="188"/>
      <c r="B665" s="188"/>
      <c r="C665" s="188"/>
      <c r="D665" s="188"/>
      <c r="E665" s="188"/>
      <c r="F665" s="188"/>
      <c r="G665" s="188"/>
      <c r="H665" s="188"/>
      <c r="I665" s="188"/>
      <c r="J665" s="188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</row>
    <row r="666" spans="1:25" ht="15.75" customHeight="1" x14ac:dyDescent="0.25">
      <c r="A666" s="188"/>
      <c r="B666" s="188"/>
      <c r="C666" s="188"/>
      <c r="D666" s="188"/>
      <c r="E666" s="188"/>
      <c r="F666" s="188"/>
      <c r="G666" s="188"/>
      <c r="H666" s="188"/>
      <c r="I666" s="188"/>
      <c r="J666" s="188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</row>
    <row r="667" spans="1:25" ht="15.75" customHeight="1" x14ac:dyDescent="0.25">
      <c r="A667" s="188"/>
      <c r="B667" s="188"/>
      <c r="C667" s="188"/>
      <c r="D667" s="188"/>
      <c r="E667" s="188"/>
      <c r="F667" s="188"/>
      <c r="G667" s="188"/>
      <c r="H667" s="188"/>
      <c r="I667" s="188"/>
      <c r="J667" s="188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</row>
    <row r="668" spans="1:25" ht="15.75" customHeight="1" x14ac:dyDescent="0.25">
      <c r="A668" s="188"/>
      <c r="B668" s="188"/>
      <c r="C668" s="188"/>
      <c r="D668" s="188"/>
      <c r="E668" s="188"/>
      <c r="F668" s="188"/>
      <c r="G668" s="188"/>
      <c r="H668" s="188"/>
      <c r="I668" s="188"/>
      <c r="J668" s="188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</row>
    <row r="669" spans="1:25" ht="15.75" customHeight="1" x14ac:dyDescent="0.25">
      <c r="A669" s="188"/>
      <c r="B669" s="188"/>
      <c r="C669" s="188"/>
      <c r="D669" s="188"/>
      <c r="E669" s="188"/>
      <c r="F669" s="188"/>
      <c r="G669" s="188"/>
      <c r="H669" s="188"/>
      <c r="I669" s="188"/>
      <c r="J669" s="188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</row>
    <row r="670" spans="1:25" ht="15.75" customHeight="1" x14ac:dyDescent="0.25">
      <c r="A670" s="188"/>
      <c r="B670" s="188"/>
      <c r="C670" s="188"/>
      <c r="D670" s="188"/>
      <c r="E670" s="188"/>
      <c r="F670" s="188"/>
      <c r="G670" s="188"/>
      <c r="H670" s="188"/>
      <c r="I670" s="188"/>
      <c r="J670" s="188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</row>
    <row r="671" spans="1:25" ht="15.75" customHeight="1" x14ac:dyDescent="0.25">
      <c r="A671" s="188"/>
      <c r="B671" s="188"/>
      <c r="C671" s="188"/>
      <c r="D671" s="188"/>
      <c r="E671" s="188"/>
      <c r="F671" s="188"/>
      <c r="G671" s="188"/>
      <c r="H671" s="188"/>
      <c r="I671" s="188"/>
      <c r="J671" s="188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</row>
    <row r="672" spans="1:25" ht="15.75" customHeight="1" x14ac:dyDescent="0.25">
      <c r="A672" s="188"/>
      <c r="B672" s="188"/>
      <c r="C672" s="188"/>
      <c r="D672" s="188"/>
      <c r="E672" s="188"/>
      <c r="F672" s="188"/>
      <c r="G672" s="188"/>
      <c r="H672" s="188"/>
      <c r="I672" s="188"/>
      <c r="J672" s="188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</row>
    <row r="673" spans="1:25" ht="15.75" customHeight="1" x14ac:dyDescent="0.25">
      <c r="A673" s="188"/>
      <c r="B673" s="188"/>
      <c r="C673" s="188"/>
      <c r="D673" s="188"/>
      <c r="E673" s="188"/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</row>
    <row r="674" spans="1:25" ht="15.75" customHeight="1" x14ac:dyDescent="0.25">
      <c r="A674" s="188"/>
      <c r="B674" s="188"/>
      <c r="C674" s="188"/>
      <c r="D674" s="188"/>
      <c r="E674" s="188"/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</row>
    <row r="675" spans="1:25" ht="15.75" customHeight="1" x14ac:dyDescent="0.25">
      <c r="A675" s="188"/>
      <c r="B675" s="188"/>
      <c r="C675" s="188"/>
      <c r="D675" s="188"/>
      <c r="E675" s="188"/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</row>
    <row r="676" spans="1:25" ht="15.75" customHeight="1" x14ac:dyDescent="0.25">
      <c r="A676" s="188"/>
      <c r="B676" s="188"/>
      <c r="C676" s="188"/>
      <c r="D676" s="188"/>
      <c r="E676" s="188"/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</row>
    <row r="677" spans="1:25" ht="15.75" customHeight="1" x14ac:dyDescent="0.25">
      <c r="A677" s="188"/>
      <c r="B677" s="188"/>
      <c r="C677" s="188"/>
      <c r="D677" s="188"/>
      <c r="E677" s="188"/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</row>
    <row r="678" spans="1:25" ht="15.75" customHeight="1" x14ac:dyDescent="0.25">
      <c r="A678" s="188"/>
      <c r="B678" s="188"/>
      <c r="C678" s="188"/>
      <c r="D678" s="188"/>
      <c r="E678" s="188"/>
      <c r="F678" s="188"/>
      <c r="G678" s="188"/>
      <c r="H678" s="188"/>
      <c r="I678" s="188"/>
      <c r="J678" s="188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</row>
    <row r="679" spans="1:25" ht="15.75" customHeight="1" x14ac:dyDescent="0.25">
      <c r="A679" s="188"/>
      <c r="B679" s="188"/>
      <c r="C679" s="188"/>
      <c r="D679" s="188"/>
      <c r="E679" s="188"/>
      <c r="F679" s="188"/>
      <c r="G679" s="188"/>
      <c r="H679" s="188"/>
      <c r="I679" s="188"/>
      <c r="J679" s="188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</row>
    <row r="680" spans="1:25" ht="15.75" customHeight="1" x14ac:dyDescent="0.25">
      <c r="A680" s="188"/>
      <c r="B680" s="188"/>
      <c r="C680" s="188"/>
      <c r="D680" s="188"/>
      <c r="E680" s="188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</row>
    <row r="681" spans="1:25" ht="15.75" customHeight="1" x14ac:dyDescent="0.25">
      <c r="A681" s="188"/>
      <c r="B681" s="188"/>
      <c r="C681" s="188"/>
      <c r="D681" s="188"/>
      <c r="E681" s="188"/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</row>
    <row r="682" spans="1:25" ht="15.75" customHeight="1" x14ac:dyDescent="0.25">
      <c r="A682" s="188"/>
      <c r="B682" s="188"/>
      <c r="C682" s="188"/>
      <c r="D682" s="188"/>
      <c r="E682" s="188"/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</row>
    <row r="683" spans="1:25" ht="15.75" customHeight="1" x14ac:dyDescent="0.25">
      <c r="A683" s="188"/>
      <c r="B683" s="188"/>
      <c r="C683" s="188"/>
      <c r="D683" s="188"/>
      <c r="E683" s="188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</row>
    <row r="684" spans="1:25" ht="15.75" customHeight="1" x14ac:dyDescent="0.25">
      <c r="A684" s="188"/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</row>
    <row r="685" spans="1:25" ht="15.75" customHeight="1" x14ac:dyDescent="0.25">
      <c r="A685" s="188"/>
      <c r="B685" s="188"/>
      <c r="C685" s="188"/>
      <c r="D685" s="188"/>
      <c r="E685" s="188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</row>
    <row r="686" spans="1:25" ht="15.75" customHeight="1" x14ac:dyDescent="0.25">
      <c r="A686" s="188"/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</row>
    <row r="687" spans="1:25" ht="15.75" customHeight="1" x14ac:dyDescent="0.25">
      <c r="A687" s="188"/>
      <c r="B687" s="188"/>
      <c r="C687" s="188"/>
      <c r="D687" s="188"/>
      <c r="E687" s="188"/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</row>
    <row r="688" spans="1:25" ht="15.75" customHeight="1" x14ac:dyDescent="0.25">
      <c r="A688" s="188"/>
      <c r="B688" s="188"/>
      <c r="C688" s="188"/>
      <c r="D688" s="188"/>
      <c r="E688" s="188"/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</row>
    <row r="689" spans="1:25" ht="15.75" customHeight="1" x14ac:dyDescent="0.25">
      <c r="A689" s="188"/>
      <c r="B689" s="188"/>
      <c r="C689" s="188"/>
      <c r="D689" s="188"/>
      <c r="E689" s="188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</row>
    <row r="690" spans="1:25" ht="15.75" customHeight="1" x14ac:dyDescent="0.25">
      <c r="A690" s="188"/>
      <c r="B690" s="188"/>
      <c r="C690" s="188"/>
      <c r="D690" s="188"/>
      <c r="E690" s="188"/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</row>
    <row r="691" spans="1:25" ht="15.75" customHeight="1" x14ac:dyDescent="0.25">
      <c r="A691" s="188"/>
      <c r="B691" s="188"/>
      <c r="C691" s="188"/>
      <c r="D691" s="188"/>
      <c r="E691" s="188"/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</row>
    <row r="692" spans="1:25" ht="15.75" customHeight="1" x14ac:dyDescent="0.25">
      <c r="A692" s="188"/>
      <c r="B692" s="188"/>
      <c r="C692" s="188"/>
      <c r="D692" s="188"/>
      <c r="E692" s="188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</row>
    <row r="693" spans="1:25" ht="15.75" customHeight="1" x14ac:dyDescent="0.25">
      <c r="A693" s="188"/>
      <c r="B693" s="188"/>
      <c r="C693" s="188"/>
      <c r="D693" s="188"/>
      <c r="E693" s="188"/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</row>
    <row r="694" spans="1:25" ht="15.75" customHeight="1" x14ac:dyDescent="0.25">
      <c r="A694" s="188"/>
      <c r="B694" s="188"/>
      <c r="C694" s="188"/>
      <c r="D694" s="188"/>
      <c r="E694" s="188"/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</row>
    <row r="695" spans="1:25" ht="15.75" customHeight="1" x14ac:dyDescent="0.25">
      <c r="A695" s="188"/>
      <c r="B695" s="188"/>
      <c r="C695" s="188"/>
      <c r="D695" s="188"/>
      <c r="E695" s="188"/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</row>
    <row r="696" spans="1:25" ht="15.75" customHeight="1" x14ac:dyDescent="0.25">
      <c r="A696" s="188"/>
      <c r="B696" s="188"/>
      <c r="C696" s="188"/>
      <c r="D696" s="188"/>
      <c r="E696" s="188"/>
      <c r="F696" s="188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</row>
    <row r="697" spans="1:25" ht="15.75" customHeight="1" x14ac:dyDescent="0.25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</row>
    <row r="698" spans="1:25" ht="15.75" customHeight="1" x14ac:dyDescent="0.25">
      <c r="A698" s="188"/>
      <c r="B698" s="188"/>
      <c r="C698" s="188"/>
      <c r="D698" s="188"/>
      <c r="E698" s="188"/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</row>
    <row r="699" spans="1:25" ht="15.75" customHeight="1" x14ac:dyDescent="0.25">
      <c r="A699" s="188"/>
      <c r="B699" s="188"/>
      <c r="C699" s="188"/>
      <c r="D699" s="188"/>
      <c r="E699" s="188"/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</row>
    <row r="700" spans="1:25" ht="15.75" customHeight="1" x14ac:dyDescent="0.25">
      <c r="A700" s="188"/>
      <c r="B700" s="188"/>
      <c r="C700" s="188"/>
      <c r="D700" s="188"/>
      <c r="E700" s="188"/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</row>
    <row r="701" spans="1:25" ht="15.75" customHeight="1" x14ac:dyDescent="0.25">
      <c r="A701" s="188"/>
      <c r="B701" s="188"/>
      <c r="C701" s="188"/>
      <c r="D701" s="188"/>
      <c r="E701" s="188"/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</row>
    <row r="702" spans="1:25" ht="15.75" customHeight="1" x14ac:dyDescent="0.25">
      <c r="A702" s="188"/>
      <c r="B702" s="188"/>
      <c r="C702" s="188"/>
      <c r="D702" s="188"/>
      <c r="E702" s="188"/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</row>
    <row r="703" spans="1:25" ht="15.75" customHeight="1" x14ac:dyDescent="0.25">
      <c r="A703" s="188"/>
      <c r="B703" s="188"/>
      <c r="C703" s="188"/>
      <c r="D703" s="188"/>
      <c r="E703" s="188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</row>
    <row r="704" spans="1:25" ht="15.75" customHeight="1" x14ac:dyDescent="0.25">
      <c r="A704" s="188"/>
      <c r="B704" s="188"/>
      <c r="C704" s="188"/>
      <c r="D704" s="188"/>
      <c r="E704" s="188"/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</row>
    <row r="705" spans="1:25" ht="15.75" customHeight="1" x14ac:dyDescent="0.25">
      <c r="A705" s="188"/>
      <c r="B705" s="188"/>
      <c r="C705" s="188"/>
      <c r="D705" s="188"/>
      <c r="E705" s="188"/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</row>
    <row r="706" spans="1:25" ht="15.75" customHeight="1" x14ac:dyDescent="0.25">
      <c r="A706" s="188"/>
      <c r="B706" s="188"/>
      <c r="C706" s="188"/>
      <c r="D706" s="188"/>
      <c r="E706" s="188"/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</row>
    <row r="707" spans="1:25" ht="15.75" customHeight="1" x14ac:dyDescent="0.25">
      <c r="A707" s="188"/>
      <c r="B707" s="188"/>
      <c r="C707" s="188"/>
      <c r="D707" s="188"/>
      <c r="E707" s="188"/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</row>
    <row r="708" spans="1:25" ht="15.75" customHeight="1" x14ac:dyDescent="0.25">
      <c r="A708" s="188"/>
      <c r="B708" s="188"/>
      <c r="C708" s="188"/>
      <c r="D708" s="188"/>
      <c r="E708" s="188"/>
      <c r="F708" s="188"/>
      <c r="G708" s="188"/>
      <c r="H708" s="188"/>
      <c r="I708" s="188"/>
      <c r="J708" s="188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</row>
    <row r="709" spans="1:25" ht="15.75" customHeight="1" x14ac:dyDescent="0.25">
      <c r="A709" s="188"/>
      <c r="B709" s="188"/>
      <c r="C709" s="188"/>
      <c r="D709" s="188"/>
      <c r="E709" s="188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</row>
    <row r="710" spans="1:25" ht="15.75" customHeight="1" x14ac:dyDescent="0.25">
      <c r="A710" s="188"/>
      <c r="B710" s="188"/>
      <c r="C710" s="188"/>
      <c r="D710" s="188"/>
      <c r="E710" s="188"/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</row>
    <row r="711" spans="1:25" ht="15.75" customHeight="1" x14ac:dyDescent="0.25">
      <c r="A711" s="188"/>
      <c r="B711" s="188"/>
      <c r="C711" s="188"/>
      <c r="D711" s="188"/>
      <c r="E711" s="188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</row>
    <row r="712" spans="1:25" ht="15.75" customHeight="1" x14ac:dyDescent="0.25">
      <c r="A712" s="188"/>
      <c r="B712" s="188"/>
      <c r="C712" s="188"/>
      <c r="D712" s="188"/>
      <c r="E712" s="188"/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</row>
    <row r="713" spans="1:25" ht="15.75" customHeight="1" x14ac:dyDescent="0.25">
      <c r="A713" s="188"/>
      <c r="B713" s="188"/>
      <c r="C713" s="188"/>
      <c r="D713" s="188"/>
      <c r="E713" s="188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</row>
    <row r="714" spans="1:25" ht="15.75" customHeight="1" x14ac:dyDescent="0.25">
      <c r="A714" s="188"/>
      <c r="B714" s="188"/>
      <c r="C714" s="188"/>
      <c r="D714" s="188"/>
      <c r="E714" s="188"/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</row>
    <row r="715" spans="1:25" ht="15.75" customHeight="1" x14ac:dyDescent="0.25">
      <c r="A715" s="188"/>
      <c r="B715" s="188"/>
      <c r="C715" s="188"/>
      <c r="D715" s="188"/>
      <c r="E715" s="188"/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</row>
    <row r="716" spans="1:25" ht="15.75" customHeight="1" x14ac:dyDescent="0.25">
      <c r="A716" s="188"/>
      <c r="B716" s="188"/>
      <c r="C716" s="188"/>
      <c r="D716" s="188"/>
      <c r="E716" s="188"/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</row>
    <row r="717" spans="1:25" ht="15.75" customHeight="1" x14ac:dyDescent="0.25">
      <c r="A717" s="188"/>
      <c r="B717" s="188"/>
      <c r="C717" s="188"/>
      <c r="D717" s="188"/>
      <c r="E717" s="188"/>
      <c r="F717" s="188"/>
      <c r="G717" s="188"/>
      <c r="H717" s="188"/>
      <c r="I717" s="188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</row>
    <row r="718" spans="1:25" ht="15.75" customHeight="1" x14ac:dyDescent="0.25">
      <c r="A718" s="188"/>
      <c r="B718" s="188"/>
      <c r="C718" s="188"/>
      <c r="D718" s="188"/>
      <c r="E718" s="188"/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</row>
    <row r="719" spans="1:25" ht="15.75" customHeight="1" x14ac:dyDescent="0.25">
      <c r="A719" s="188"/>
      <c r="B719" s="188"/>
      <c r="C719" s="188"/>
      <c r="D719" s="188"/>
      <c r="E719" s="188"/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</row>
    <row r="720" spans="1:25" ht="15.75" customHeight="1" x14ac:dyDescent="0.25">
      <c r="A720" s="188"/>
      <c r="B720" s="188"/>
      <c r="C720" s="188"/>
      <c r="D720" s="188"/>
      <c r="E720" s="188"/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</row>
    <row r="721" spans="1:25" ht="15.75" customHeight="1" x14ac:dyDescent="0.25">
      <c r="A721" s="188"/>
      <c r="B721" s="188"/>
      <c r="C721" s="188"/>
      <c r="D721" s="188"/>
      <c r="E721" s="188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</row>
    <row r="722" spans="1:25" ht="15.75" customHeight="1" x14ac:dyDescent="0.25">
      <c r="A722" s="188"/>
      <c r="B722" s="188"/>
      <c r="C722" s="188"/>
      <c r="D722" s="188"/>
      <c r="E722" s="188"/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</row>
    <row r="723" spans="1:25" ht="15.75" customHeight="1" x14ac:dyDescent="0.25">
      <c r="A723" s="188"/>
      <c r="B723" s="188"/>
      <c r="C723" s="188"/>
      <c r="D723" s="188"/>
      <c r="E723" s="188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</row>
    <row r="724" spans="1:25" ht="15.75" customHeight="1" x14ac:dyDescent="0.25">
      <c r="A724" s="188"/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</row>
    <row r="725" spans="1:25" ht="15.75" customHeight="1" x14ac:dyDescent="0.25">
      <c r="A725" s="188"/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</row>
    <row r="726" spans="1:25" ht="15.75" customHeight="1" x14ac:dyDescent="0.25">
      <c r="A726" s="188"/>
      <c r="B726" s="188"/>
      <c r="C726" s="188"/>
      <c r="D726" s="188"/>
      <c r="E726" s="188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</row>
    <row r="727" spans="1:25" ht="15.75" customHeight="1" x14ac:dyDescent="0.25">
      <c r="A727" s="188"/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</row>
    <row r="728" spans="1:25" ht="15.75" customHeight="1" x14ac:dyDescent="0.25">
      <c r="A728" s="188"/>
      <c r="B728" s="188"/>
      <c r="C728" s="188"/>
      <c r="D728" s="188"/>
      <c r="E728" s="188"/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</row>
    <row r="729" spans="1:25" ht="15.75" customHeight="1" x14ac:dyDescent="0.25">
      <c r="A729" s="188"/>
      <c r="B729" s="188"/>
      <c r="C729" s="188"/>
      <c r="D729" s="188"/>
      <c r="E729" s="188"/>
      <c r="F729" s="188"/>
      <c r="G729" s="188"/>
      <c r="H729" s="188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</row>
    <row r="730" spans="1:25" ht="15.75" customHeight="1" x14ac:dyDescent="0.25">
      <c r="A730" s="188"/>
      <c r="B730" s="188"/>
      <c r="C730" s="188"/>
      <c r="D730" s="188"/>
      <c r="E730" s="188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</row>
    <row r="731" spans="1:25" ht="15.75" customHeight="1" x14ac:dyDescent="0.25">
      <c r="A731" s="188"/>
      <c r="B731" s="188"/>
      <c r="C731" s="188"/>
      <c r="D731" s="188"/>
      <c r="E731" s="188"/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</row>
    <row r="732" spans="1:25" ht="15.75" customHeight="1" x14ac:dyDescent="0.25">
      <c r="A732" s="188"/>
      <c r="B732" s="188"/>
      <c r="C732" s="188"/>
      <c r="D732" s="188"/>
      <c r="E732" s="188"/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</row>
    <row r="733" spans="1:25" ht="15.75" customHeight="1" x14ac:dyDescent="0.25">
      <c r="A733" s="188"/>
      <c r="B733" s="188"/>
      <c r="C733" s="188"/>
      <c r="D733" s="188"/>
      <c r="E733" s="188"/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</row>
    <row r="734" spans="1:25" ht="15.75" customHeight="1" x14ac:dyDescent="0.25">
      <c r="A734" s="188"/>
      <c r="B734" s="188"/>
      <c r="C734" s="188"/>
      <c r="D734" s="188"/>
      <c r="E734" s="188"/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</row>
    <row r="735" spans="1:25" ht="15.75" customHeight="1" x14ac:dyDescent="0.25">
      <c r="A735" s="188"/>
      <c r="B735" s="188"/>
      <c r="C735" s="188"/>
      <c r="D735" s="188"/>
      <c r="E735" s="188"/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</row>
    <row r="736" spans="1:25" ht="15.75" customHeight="1" x14ac:dyDescent="0.25">
      <c r="A736" s="188"/>
      <c r="B736" s="188"/>
      <c r="C736" s="188"/>
      <c r="D736" s="188"/>
      <c r="E736" s="188"/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</row>
    <row r="737" spans="1:25" ht="15.75" customHeight="1" x14ac:dyDescent="0.25">
      <c r="A737" s="188"/>
      <c r="B737" s="188"/>
      <c r="C737" s="188"/>
      <c r="D737" s="188"/>
      <c r="E737" s="188"/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</row>
    <row r="738" spans="1:25" ht="15.75" customHeight="1" x14ac:dyDescent="0.25">
      <c r="A738" s="188"/>
      <c r="B738" s="188"/>
      <c r="C738" s="188"/>
      <c r="D738" s="188"/>
      <c r="E738" s="188"/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</row>
    <row r="739" spans="1:25" ht="15.75" customHeight="1" x14ac:dyDescent="0.25">
      <c r="A739" s="188"/>
      <c r="B739" s="188"/>
      <c r="C739" s="188"/>
      <c r="D739" s="188"/>
      <c r="E739" s="188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</row>
    <row r="740" spans="1:25" ht="15.75" customHeight="1" x14ac:dyDescent="0.25">
      <c r="A740" s="188"/>
      <c r="B740" s="188"/>
      <c r="C740" s="188"/>
      <c r="D740" s="188"/>
      <c r="E740" s="188"/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</row>
    <row r="741" spans="1:25" ht="15.75" customHeight="1" x14ac:dyDescent="0.25">
      <c r="A741" s="188"/>
      <c r="B741" s="188"/>
      <c r="C741" s="188"/>
      <c r="D741" s="188"/>
      <c r="E741" s="188"/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</row>
    <row r="742" spans="1:25" ht="15.75" customHeight="1" x14ac:dyDescent="0.25">
      <c r="A742" s="188"/>
      <c r="B742" s="188"/>
      <c r="C742" s="188"/>
      <c r="D742" s="188"/>
      <c r="E742" s="188"/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</row>
    <row r="743" spans="1:25" ht="15.75" customHeight="1" x14ac:dyDescent="0.25">
      <c r="A743" s="188"/>
      <c r="B743" s="188"/>
      <c r="C743" s="188"/>
      <c r="D743" s="188"/>
      <c r="E743" s="188"/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</row>
    <row r="744" spans="1:25" ht="15.75" customHeight="1" x14ac:dyDescent="0.25">
      <c r="A744" s="188"/>
      <c r="B744" s="188"/>
      <c r="C744" s="188"/>
      <c r="D744" s="188"/>
      <c r="E744" s="188"/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</row>
    <row r="745" spans="1:25" ht="15.75" customHeight="1" x14ac:dyDescent="0.25">
      <c r="A745" s="188"/>
      <c r="B745" s="188"/>
      <c r="C745" s="188"/>
      <c r="D745" s="188"/>
      <c r="E745" s="188"/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</row>
    <row r="746" spans="1:25" ht="15.75" customHeight="1" x14ac:dyDescent="0.25">
      <c r="A746" s="188"/>
      <c r="B746" s="188"/>
      <c r="C746" s="188"/>
      <c r="D746" s="188"/>
      <c r="E746" s="188"/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</row>
    <row r="747" spans="1:25" ht="15.75" customHeight="1" x14ac:dyDescent="0.25">
      <c r="A747" s="188"/>
      <c r="B747" s="188"/>
      <c r="C747" s="188"/>
      <c r="D747" s="188"/>
      <c r="E747" s="188"/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</row>
    <row r="748" spans="1:25" ht="15.75" customHeight="1" x14ac:dyDescent="0.25">
      <c r="A748" s="188"/>
      <c r="B748" s="188"/>
      <c r="C748" s="188"/>
      <c r="D748" s="188"/>
      <c r="E748" s="188"/>
      <c r="F748" s="188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</row>
    <row r="749" spans="1:25" ht="15.75" customHeight="1" x14ac:dyDescent="0.25">
      <c r="A749" s="188"/>
      <c r="B749" s="188"/>
      <c r="C749" s="188"/>
      <c r="D749" s="188"/>
      <c r="E749" s="188"/>
      <c r="F749" s="188"/>
      <c r="G749" s="188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</row>
    <row r="750" spans="1:25" ht="15.75" customHeight="1" x14ac:dyDescent="0.25">
      <c r="A750" s="188"/>
      <c r="B750" s="188"/>
      <c r="C750" s="188"/>
      <c r="D750" s="188"/>
      <c r="E750" s="188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</row>
    <row r="751" spans="1:25" ht="15.75" customHeight="1" x14ac:dyDescent="0.25">
      <c r="A751" s="188"/>
      <c r="B751" s="188"/>
      <c r="C751" s="188"/>
      <c r="D751" s="188"/>
      <c r="E751" s="188"/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</row>
    <row r="752" spans="1:25" ht="15.75" customHeight="1" x14ac:dyDescent="0.25">
      <c r="A752" s="188"/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</row>
    <row r="753" spans="1:25" ht="15.75" customHeight="1" x14ac:dyDescent="0.25">
      <c r="A753" s="188"/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</row>
    <row r="754" spans="1:25" ht="15.75" customHeight="1" x14ac:dyDescent="0.25">
      <c r="A754" s="188"/>
      <c r="B754" s="188"/>
      <c r="C754" s="188"/>
      <c r="D754" s="188"/>
      <c r="E754" s="188"/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</row>
    <row r="755" spans="1:25" ht="15.75" customHeight="1" x14ac:dyDescent="0.25">
      <c r="A755" s="188"/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</row>
    <row r="756" spans="1:25" ht="15.75" customHeight="1" x14ac:dyDescent="0.25">
      <c r="A756" s="188"/>
      <c r="B756" s="188"/>
      <c r="C756" s="188"/>
      <c r="D756" s="188"/>
      <c r="E756" s="188"/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</row>
    <row r="757" spans="1:25" ht="15.75" customHeight="1" x14ac:dyDescent="0.25">
      <c r="A757" s="188"/>
      <c r="B757" s="188"/>
      <c r="C757" s="188"/>
      <c r="D757" s="188"/>
      <c r="E757" s="188"/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</row>
    <row r="758" spans="1:25" ht="15.75" customHeight="1" x14ac:dyDescent="0.25">
      <c r="A758" s="188"/>
      <c r="B758" s="188"/>
      <c r="C758" s="188"/>
      <c r="D758" s="188"/>
      <c r="E758" s="188"/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</row>
    <row r="759" spans="1:25" ht="15.75" customHeight="1" x14ac:dyDescent="0.25">
      <c r="A759" s="188"/>
      <c r="B759" s="188"/>
      <c r="C759" s="188"/>
      <c r="D759" s="188"/>
      <c r="E759" s="188"/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</row>
    <row r="760" spans="1:25" ht="15.75" customHeight="1" x14ac:dyDescent="0.25">
      <c r="A760" s="188"/>
      <c r="B760" s="188"/>
      <c r="C760" s="188"/>
      <c r="D760" s="188"/>
      <c r="E760" s="188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</row>
    <row r="761" spans="1:25" ht="15.75" customHeight="1" x14ac:dyDescent="0.25">
      <c r="A761" s="188"/>
      <c r="B761" s="188"/>
      <c r="C761" s="188"/>
      <c r="D761" s="188"/>
      <c r="E761" s="188"/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</row>
    <row r="762" spans="1:25" ht="15.75" customHeight="1" x14ac:dyDescent="0.25">
      <c r="A762" s="188"/>
      <c r="B762" s="188"/>
      <c r="C762" s="188"/>
      <c r="D762" s="188"/>
      <c r="E762" s="188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</row>
    <row r="763" spans="1:25" ht="15.75" customHeight="1" x14ac:dyDescent="0.25">
      <c r="A763" s="188"/>
      <c r="B763" s="188"/>
      <c r="C763" s="188"/>
      <c r="D763" s="188"/>
      <c r="E763" s="188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</row>
    <row r="764" spans="1:25" ht="15.75" customHeight="1" x14ac:dyDescent="0.25">
      <c r="A764" s="188"/>
      <c r="B764" s="188"/>
      <c r="C764" s="188"/>
      <c r="D764" s="188"/>
      <c r="E764" s="188"/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</row>
    <row r="765" spans="1:25" ht="15.75" customHeight="1" x14ac:dyDescent="0.25">
      <c r="A765" s="188"/>
      <c r="B765" s="188"/>
      <c r="C765" s="188"/>
      <c r="D765" s="188"/>
      <c r="E765" s="188"/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</row>
    <row r="766" spans="1:25" ht="15.75" customHeight="1" x14ac:dyDescent="0.25">
      <c r="A766" s="188"/>
      <c r="B766" s="188"/>
      <c r="C766" s="188"/>
      <c r="D766" s="188"/>
      <c r="E766" s="188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</row>
    <row r="767" spans="1:25" ht="15.75" customHeight="1" x14ac:dyDescent="0.25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</row>
    <row r="768" spans="1:25" ht="15.75" customHeight="1" x14ac:dyDescent="0.25">
      <c r="A768" s="188"/>
      <c r="B768" s="188"/>
      <c r="C768" s="188"/>
      <c r="D768" s="188"/>
      <c r="E768" s="188"/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</row>
    <row r="769" spans="1:25" ht="15.75" customHeight="1" x14ac:dyDescent="0.25">
      <c r="A769" s="188"/>
      <c r="B769" s="188"/>
      <c r="C769" s="188"/>
      <c r="D769" s="188"/>
      <c r="E769" s="188"/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</row>
    <row r="770" spans="1:25" ht="15.75" customHeight="1" x14ac:dyDescent="0.25">
      <c r="A770" s="188"/>
      <c r="B770" s="188"/>
      <c r="C770" s="188"/>
      <c r="D770" s="188"/>
      <c r="E770" s="188"/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</row>
    <row r="771" spans="1:25" ht="15.75" customHeight="1" x14ac:dyDescent="0.25">
      <c r="A771" s="188"/>
      <c r="B771" s="188"/>
      <c r="C771" s="188"/>
      <c r="D771" s="188"/>
      <c r="E771" s="188"/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</row>
    <row r="772" spans="1:25" ht="15.75" customHeight="1" x14ac:dyDescent="0.25">
      <c r="A772" s="188"/>
      <c r="B772" s="188"/>
      <c r="C772" s="188"/>
      <c r="D772" s="188"/>
      <c r="E772" s="188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</row>
    <row r="773" spans="1:25" ht="15.75" customHeight="1" x14ac:dyDescent="0.25">
      <c r="A773" s="188"/>
      <c r="B773" s="188"/>
      <c r="C773" s="188"/>
      <c r="D773" s="188"/>
      <c r="E773" s="188"/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</row>
    <row r="774" spans="1:25" ht="15.75" customHeight="1" x14ac:dyDescent="0.25">
      <c r="A774" s="188"/>
      <c r="B774" s="188"/>
      <c r="C774" s="188"/>
      <c r="D774" s="188"/>
      <c r="E774" s="188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</row>
    <row r="775" spans="1:25" ht="15.75" customHeight="1" x14ac:dyDescent="0.25">
      <c r="A775" s="188"/>
      <c r="B775" s="188"/>
      <c r="C775" s="188"/>
      <c r="D775" s="188"/>
      <c r="E775" s="188"/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</row>
    <row r="776" spans="1:25" ht="15.75" customHeight="1" x14ac:dyDescent="0.25">
      <c r="A776" s="188"/>
      <c r="B776" s="188"/>
      <c r="C776" s="188"/>
      <c r="D776" s="188"/>
      <c r="E776" s="188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</row>
    <row r="777" spans="1:25" ht="15.75" customHeight="1" x14ac:dyDescent="0.25">
      <c r="A777" s="188"/>
      <c r="B777" s="188"/>
      <c r="C777" s="188"/>
      <c r="D777" s="188"/>
      <c r="E777" s="188"/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</row>
    <row r="778" spans="1:25" ht="15.75" customHeight="1" x14ac:dyDescent="0.25">
      <c r="A778" s="188"/>
      <c r="B778" s="188"/>
      <c r="C778" s="188"/>
      <c r="D778" s="188"/>
      <c r="E778" s="188"/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</row>
    <row r="779" spans="1:25" ht="15.75" customHeight="1" x14ac:dyDescent="0.25">
      <c r="A779" s="188"/>
      <c r="B779" s="188"/>
      <c r="C779" s="188"/>
      <c r="D779" s="188"/>
      <c r="E779" s="188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</row>
    <row r="780" spans="1:25" ht="15.75" customHeight="1" x14ac:dyDescent="0.25">
      <c r="A780" s="188"/>
      <c r="B780" s="188"/>
      <c r="C780" s="188"/>
      <c r="D780" s="188"/>
      <c r="E780" s="188"/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</row>
    <row r="781" spans="1:25" ht="15.75" customHeight="1" x14ac:dyDescent="0.25">
      <c r="A781" s="188"/>
      <c r="B781" s="188"/>
      <c r="C781" s="188"/>
      <c r="D781" s="188"/>
      <c r="E781" s="188"/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</row>
    <row r="782" spans="1:25" ht="15.75" customHeight="1" x14ac:dyDescent="0.25">
      <c r="A782" s="188"/>
      <c r="B782" s="188"/>
      <c r="C782" s="188"/>
      <c r="D782" s="188"/>
      <c r="E782" s="188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</row>
    <row r="783" spans="1:25" ht="15.75" customHeight="1" x14ac:dyDescent="0.25">
      <c r="A783" s="188"/>
      <c r="B783" s="188"/>
      <c r="C783" s="188"/>
      <c r="D783" s="188"/>
      <c r="E783" s="188"/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</row>
    <row r="784" spans="1:25" ht="15.75" customHeight="1" x14ac:dyDescent="0.25">
      <c r="A784" s="188"/>
      <c r="B784" s="188"/>
      <c r="C784" s="188"/>
      <c r="D784" s="188"/>
      <c r="E784" s="188"/>
      <c r="F784" s="188"/>
      <c r="G784" s="188"/>
      <c r="H784" s="188"/>
      <c r="I784" s="188"/>
      <c r="J784" s="188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</row>
    <row r="785" spans="1:25" ht="15.75" customHeight="1" x14ac:dyDescent="0.25">
      <c r="A785" s="188"/>
      <c r="B785" s="188"/>
      <c r="C785" s="188"/>
      <c r="D785" s="188"/>
      <c r="E785" s="188"/>
      <c r="F785" s="188"/>
      <c r="G785" s="188"/>
      <c r="H785" s="188"/>
      <c r="I785" s="188"/>
      <c r="J785" s="188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</row>
    <row r="786" spans="1:25" ht="15.75" customHeight="1" x14ac:dyDescent="0.25">
      <c r="A786" s="188"/>
      <c r="B786" s="188"/>
      <c r="C786" s="188"/>
      <c r="D786" s="188"/>
      <c r="E786" s="188"/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</row>
    <row r="787" spans="1:25" ht="15.75" customHeight="1" x14ac:dyDescent="0.25">
      <c r="A787" s="188"/>
      <c r="B787" s="188"/>
      <c r="C787" s="188"/>
      <c r="D787" s="188"/>
      <c r="E787" s="188"/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</row>
    <row r="788" spans="1:25" ht="15.75" customHeight="1" x14ac:dyDescent="0.25">
      <c r="A788" s="188"/>
      <c r="B788" s="188"/>
      <c r="C788" s="188"/>
      <c r="D788" s="188"/>
      <c r="E788" s="188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</row>
    <row r="789" spans="1:25" ht="15.75" customHeight="1" x14ac:dyDescent="0.25">
      <c r="A789" s="188"/>
      <c r="B789" s="188"/>
      <c r="C789" s="188"/>
      <c r="D789" s="188"/>
      <c r="E789" s="188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</row>
    <row r="790" spans="1:25" ht="15.75" customHeight="1" x14ac:dyDescent="0.25">
      <c r="A790" s="188"/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</row>
    <row r="791" spans="1:25" ht="15.75" customHeight="1" x14ac:dyDescent="0.25">
      <c r="A791" s="188"/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</row>
    <row r="792" spans="1:25" ht="15.75" customHeight="1" x14ac:dyDescent="0.25">
      <c r="A792" s="188"/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</row>
    <row r="793" spans="1:25" ht="15.75" customHeight="1" x14ac:dyDescent="0.25">
      <c r="A793" s="188"/>
      <c r="B793" s="188"/>
      <c r="C793" s="188"/>
      <c r="D793" s="188"/>
      <c r="E793" s="188"/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</row>
    <row r="794" spans="1:25" ht="15.75" customHeight="1" x14ac:dyDescent="0.25">
      <c r="A794" s="188"/>
      <c r="B794" s="188"/>
      <c r="C794" s="188"/>
      <c r="D794" s="188"/>
      <c r="E794" s="188"/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</row>
    <row r="795" spans="1:25" ht="15.75" customHeight="1" x14ac:dyDescent="0.25">
      <c r="A795" s="188"/>
      <c r="B795" s="188"/>
      <c r="C795" s="188"/>
      <c r="D795" s="188"/>
      <c r="E795" s="188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</row>
    <row r="796" spans="1:25" ht="15.75" customHeight="1" x14ac:dyDescent="0.25">
      <c r="A796" s="188"/>
      <c r="B796" s="188"/>
      <c r="C796" s="188"/>
      <c r="D796" s="188"/>
      <c r="E796" s="188"/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</row>
    <row r="797" spans="1:25" ht="15.75" customHeight="1" x14ac:dyDescent="0.25">
      <c r="A797" s="188"/>
      <c r="B797" s="188"/>
      <c r="C797" s="188"/>
      <c r="D797" s="188"/>
      <c r="E797" s="188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</row>
    <row r="798" spans="1:25" ht="15.75" customHeight="1" x14ac:dyDescent="0.25">
      <c r="A798" s="188"/>
      <c r="B798" s="188"/>
      <c r="C798" s="188"/>
      <c r="D798" s="188"/>
      <c r="E798" s="188"/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</row>
    <row r="799" spans="1:25" ht="15.75" customHeight="1" x14ac:dyDescent="0.25">
      <c r="A799" s="188"/>
      <c r="B799" s="188"/>
      <c r="C799" s="188"/>
      <c r="D799" s="188"/>
      <c r="E799" s="188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</row>
    <row r="800" spans="1:25" ht="15.75" customHeight="1" x14ac:dyDescent="0.25">
      <c r="A800" s="188"/>
      <c r="B800" s="188"/>
      <c r="C800" s="188"/>
      <c r="D800" s="188"/>
      <c r="E800" s="188"/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</row>
    <row r="801" spans="1:25" ht="15.75" customHeight="1" x14ac:dyDescent="0.25">
      <c r="A801" s="188"/>
      <c r="B801" s="188"/>
      <c r="C801" s="188"/>
      <c r="D801" s="188"/>
      <c r="E801" s="188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</row>
    <row r="802" spans="1:25" ht="15.75" customHeight="1" x14ac:dyDescent="0.25">
      <c r="A802" s="188"/>
      <c r="B802" s="188"/>
      <c r="C802" s="188"/>
      <c r="D802" s="188"/>
      <c r="E802" s="188"/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</row>
    <row r="803" spans="1:25" ht="15.75" customHeight="1" x14ac:dyDescent="0.25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</row>
    <row r="804" spans="1:25" ht="15.75" customHeight="1" x14ac:dyDescent="0.25">
      <c r="A804" s="188"/>
      <c r="B804" s="188"/>
      <c r="C804" s="188"/>
      <c r="D804" s="188"/>
      <c r="E804" s="188"/>
      <c r="F804" s="188"/>
      <c r="G804" s="188"/>
      <c r="H804" s="188"/>
      <c r="I804" s="188"/>
      <c r="J804" s="188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</row>
    <row r="805" spans="1:25" ht="15.75" customHeight="1" x14ac:dyDescent="0.25">
      <c r="A805" s="188"/>
      <c r="B805" s="188"/>
      <c r="C805" s="188"/>
      <c r="D805" s="188"/>
      <c r="E805" s="188"/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</row>
    <row r="806" spans="1:25" ht="15.75" customHeight="1" x14ac:dyDescent="0.25">
      <c r="A806" s="188"/>
      <c r="B806" s="188"/>
      <c r="C806" s="188"/>
      <c r="D806" s="188"/>
      <c r="E806" s="188"/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</row>
    <row r="807" spans="1:25" ht="15.75" customHeight="1" x14ac:dyDescent="0.25">
      <c r="A807" s="188"/>
      <c r="B807" s="188"/>
      <c r="C807" s="188"/>
      <c r="D807" s="188"/>
      <c r="E807" s="188"/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</row>
    <row r="808" spans="1:25" ht="15.75" customHeight="1" x14ac:dyDescent="0.25">
      <c r="A808" s="188"/>
      <c r="B808" s="188"/>
      <c r="C808" s="188"/>
      <c r="D808" s="188"/>
      <c r="E808" s="188"/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</row>
    <row r="809" spans="1:25" ht="15.75" customHeight="1" x14ac:dyDescent="0.25">
      <c r="A809" s="188"/>
      <c r="B809" s="188"/>
      <c r="C809" s="188"/>
      <c r="D809" s="188"/>
      <c r="E809" s="188"/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</row>
    <row r="810" spans="1:25" ht="15.75" customHeight="1" x14ac:dyDescent="0.25">
      <c r="A810" s="188"/>
      <c r="B810" s="188"/>
      <c r="C810" s="188"/>
      <c r="D810" s="188"/>
      <c r="E810" s="188"/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</row>
    <row r="811" spans="1:25" ht="15.75" customHeight="1" x14ac:dyDescent="0.25">
      <c r="A811" s="188"/>
      <c r="B811" s="188"/>
      <c r="C811" s="188"/>
      <c r="D811" s="188"/>
      <c r="E811" s="188"/>
      <c r="F811" s="188"/>
      <c r="G811" s="188"/>
      <c r="H811" s="188"/>
      <c r="I811" s="188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</row>
    <row r="812" spans="1:25" ht="15.75" customHeight="1" x14ac:dyDescent="0.25">
      <c r="A812" s="188"/>
      <c r="B812" s="188"/>
      <c r="C812" s="188"/>
      <c r="D812" s="188"/>
      <c r="E812" s="188"/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</row>
    <row r="813" spans="1:25" ht="15.75" customHeight="1" x14ac:dyDescent="0.25">
      <c r="A813" s="188"/>
      <c r="B813" s="188"/>
      <c r="C813" s="188"/>
      <c r="D813" s="188"/>
      <c r="E813" s="188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</row>
    <row r="814" spans="1:25" ht="15.75" customHeight="1" x14ac:dyDescent="0.25">
      <c r="A814" s="188"/>
      <c r="B814" s="188"/>
      <c r="C814" s="188"/>
      <c r="D814" s="188"/>
      <c r="E814" s="188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</row>
    <row r="815" spans="1:25" ht="15.75" customHeight="1" x14ac:dyDescent="0.25">
      <c r="A815" s="188"/>
      <c r="B815" s="188"/>
      <c r="C815" s="188"/>
      <c r="D815" s="188"/>
      <c r="E815" s="188"/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</row>
    <row r="816" spans="1:25" ht="15.75" customHeight="1" x14ac:dyDescent="0.25">
      <c r="A816" s="188"/>
      <c r="B816" s="188"/>
      <c r="C816" s="188"/>
      <c r="D816" s="188"/>
      <c r="E816" s="188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</row>
    <row r="817" spans="1:25" ht="15.75" customHeight="1" x14ac:dyDescent="0.25">
      <c r="A817" s="188"/>
      <c r="B817" s="188"/>
      <c r="C817" s="188"/>
      <c r="D817" s="188"/>
      <c r="E817" s="188"/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</row>
    <row r="818" spans="1:25" ht="15.75" customHeight="1" x14ac:dyDescent="0.25">
      <c r="A818" s="188"/>
      <c r="B818" s="188"/>
      <c r="C818" s="188"/>
      <c r="D818" s="188"/>
      <c r="E818" s="188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</row>
    <row r="819" spans="1:25" ht="15.75" customHeight="1" x14ac:dyDescent="0.25">
      <c r="A819" s="188"/>
      <c r="B819" s="188"/>
      <c r="C819" s="188"/>
      <c r="D819" s="188"/>
      <c r="E819" s="188"/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</row>
    <row r="820" spans="1:25" ht="15.75" customHeight="1" x14ac:dyDescent="0.25">
      <c r="A820" s="188"/>
      <c r="B820" s="188"/>
      <c r="C820" s="188"/>
      <c r="D820" s="188"/>
      <c r="E820" s="188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</row>
    <row r="821" spans="1:25" ht="15.75" customHeight="1" x14ac:dyDescent="0.25">
      <c r="A821" s="188"/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</row>
    <row r="822" spans="1:25" ht="15.75" customHeight="1" x14ac:dyDescent="0.25">
      <c r="A822" s="188"/>
      <c r="B822" s="188"/>
      <c r="C822" s="188"/>
      <c r="D822" s="188"/>
      <c r="E822" s="188"/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</row>
    <row r="823" spans="1:25" ht="15.75" customHeight="1" x14ac:dyDescent="0.25">
      <c r="A823" s="188"/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</row>
    <row r="824" spans="1:25" ht="15.75" customHeight="1" x14ac:dyDescent="0.25">
      <c r="A824" s="188"/>
      <c r="B824" s="188"/>
      <c r="C824" s="188"/>
      <c r="D824" s="188"/>
      <c r="E824" s="188"/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</row>
    <row r="825" spans="1:25" ht="15.75" customHeight="1" x14ac:dyDescent="0.25">
      <c r="A825" s="188"/>
      <c r="B825" s="188"/>
      <c r="C825" s="188"/>
      <c r="D825" s="188"/>
      <c r="E825" s="188"/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</row>
    <row r="826" spans="1:25" ht="15.75" customHeight="1" x14ac:dyDescent="0.25">
      <c r="A826" s="188"/>
      <c r="B826" s="188"/>
      <c r="C826" s="188"/>
      <c r="D826" s="188"/>
      <c r="E826" s="188"/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</row>
    <row r="827" spans="1:25" ht="15.75" customHeight="1" x14ac:dyDescent="0.25">
      <c r="A827" s="188"/>
      <c r="B827" s="188"/>
      <c r="C827" s="188"/>
      <c r="D827" s="188"/>
      <c r="E827" s="188"/>
      <c r="F827" s="188"/>
      <c r="G827" s="188"/>
      <c r="H827" s="188"/>
      <c r="I827" s="188"/>
      <c r="J827" s="188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</row>
    <row r="828" spans="1:25" ht="15.75" customHeight="1" x14ac:dyDescent="0.25">
      <c r="A828" s="188"/>
      <c r="B828" s="188"/>
      <c r="C828" s="188"/>
      <c r="D828" s="188"/>
      <c r="E828" s="188"/>
      <c r="F828" s="188"/>
      <c r="G828" s="188"/>
      <c r="H828" s="188"/>
      <c r="I828" s="188"/>
      <c r="J828" s="188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</row>
    <row r="829" spans="1:25" ht="15.75" customHeight="1" x14ac:dyDescent="0.25">
      <c r="A829" s="188"/>
      <c r="B829" s="188"/>
      <c r="C829" s="188"/>
      <c r="D829" s="188"/>
      <c r="E829" s="188"/>
      <c r="F829" s="188"/>
      <c r="G829" s="188"/>
      <c r="H829" s="188"/>
      <c r="I829" s="188"/>
      <c r="J829" s="188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</row>
    <row r="830" spans="1:25" ht="15.75" customHeight="1" x14ac:dyDescent="0.25">
      <c r="A830" s="188"/>
      <c r="B830" s="188"/>
      <c r="C830" s="188"/>
      <c r="D830" s="188"/>
      <c r="E830" s="188"/>
      <c r="F830" s="188"/>
      <c r="G830" s="188"/>
      <c r="H830" s="188"/>
      <c r="I830" s="188"/>
      <c r="J830" s="188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</row>
    <row r="831" spans="1:25" ht="15.75" customHeight="1" x14ac:dyDescent="0.25">
      <c r="A831" s="188"/>
      <c r="B831" s="188"/>
      <c r="C831" s="188"/>
      <c r="D831" s="188"/>
      <c r="E831" s="188"/>
      <c r="F831" s="188"/>
      <c r="G831" s="188"/>
      <c r="H831" s="188"/>
      <c r="I831" s="188"/>
      <c r="J831" s="188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</row>
    <row r="832" spans="1:25" ht="15.75" customHeight="1" x14ac:dyDescent="0.25">
      <c r="A832" s="188"/>
      <c r="B832" s="188"/>
      <c r="C832" s="188"/>
      <c r="D832" s="188"/>
      <c r="E832" s="188"/>
      <c r="F832" s="188"/>
      <c r="G832" s="188"/>
      <c r="H832" s="188"/>
      <c r="I832" s="188"/>
      <c r="J832" s="188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</row>
    <row r="833" spans="1:25" ht="15.75" customHeight="1" x14ac:dyDescent="0.25">
      <c r="A833" s="188"/>
      <c r="B833" s="188"/>
      <c r="C833" s="188"/>
      <c r="D833" s="188"/>
      <c r="E833" s="188"/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</row>
    <row r="834" spans="1:25" ht="15.75" customHeight="1" x14ac:dyDescent="0.25">
      <c r="A834" s="188"/>
      <c r="B834" s="188"/>
      <c r="C834" s="188"/>
      <c r="D834" s="188"/>
      <c r="E834" s="188"/>
      <c r="F834" s="188"/>
      <c r="G834" s="188"/>
      <c r="H834" s="188"/>
      <c r="I834" s="188"/>
      <c r="J834" s="188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</row>
    <row r="835" spans="1:25" ht="15.75" customHeight="1" x14ac:dyDescent="0.25">
      <c r="A835" s="188"/>
      <c r="B835" s="188"/>
      <c r="C835" s="188"/>
      <c r="D835" s="188"/>
      <c r="E835" s="188"/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</row>
    <row r="836" spans="1:25" ht="15.75" customHeight="1" x14ac:dyDescent="0.25">
      <c r="A836" s="188"/>
      <c r="B836" s="188"/>
      <c r="C836" s="188"/>
      <c r="D836" s="188"/>
      <c r="E836" s="188"/>
      <c r="F836" s="188"/>
      <c r="G836" s="188"/>
      <c r="H836" s="188"/>
      <c r="I836" s="188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</row>
    <row r="837" spans="1:25" ht="15.75" customHeight="1" x14ac:dyDescent="0.25">
      <c r="A837" s="188"/>
      <c r="B837" s="188"/>
      <c r="C837" s="188"/>
      <c r="D837" s="188"/>
      <c r="E837" s="188"/>
      <c r="F837" s="188"/>
      <c r="G837" s="188"/>
      <c r="H837" s="188"/>
      <c r="I837" s="188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</row>
    <row r="838" spans="1:25" ht="15.75" customHeight="1" x14ac:dyDescent="0.25">
      <c r="A838" s="188"/>
      <c r="B838" s="188"/>
      <c r="C838" s="188"/>
      <c r="D838" s="188"/>
      <c r="E838" s="188"/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</row>
    <row r="839" spans="1:25" ht="15.75" customHeight="1" x14ac:dyDescent="0.25">
      <c r="A839" s="188"/>
      <c r="B839" s="188"/>
      <c r="C839" s="188"/>
      <c r="D839" s="188"/>
      <c r="E839" s="188"/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</row>
    <row r="840" spans="1:25" ht="15.75" customHeight="1" x14ac:dyDescent="0.25">
      <c r="A840" s="188"/>
      <c r="B840" s="188"/>
      <c r="C840" s="188"/>
      <c r="D840" s="188"/>
      <c r="E840" s="188"/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</row>
    <row r="841" spans="1:25" ht="15.75" customHeight="1" x14ac:dyDescent="0.25">
      <c r="A841" s="188"/>
      <c r="B841" s="188"/>
      <c r="C841" s="188"/>
      <c r="D841" s="188"/>
      <c r="E841" s="188"/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</row>
    <row r="842" spans="1:25" ht="15.75" customHeight="1" x14ac:dyDescent="0.25">
      <c r="A842" s="188"/>
      <c r="B842" s="188"/>
      <c r="C842" s="188"/>
      <c r="D842" s="188"/>
      <c r="E842" s="188"/>
      <c r="F842" s="188"/>
      <c r="G842" s="188"/>
      <c r="H842" s="188"/>
      <c r="I842" s="188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</row>
    <row r="843" spans="1:25" ht="15.75" customHeight="1" x14ac:dyDescent="0.25">
      <c r="A843" s="188"/>
      <c r="B843" s="188"/>
      <c r="C843" s="188"/>
      <c r="D843" s="188"/>
      <c r="E843" s="188"/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</row>
    <row r="844" spans="1:25" ht="15.75" customHeight="1" x14ac:dyDescent="0.25">
      <c r="A844" s="188"/>
      <c r="B844" s="188"/>
      <c r="C844" s="188"/>
      <c r="D844" s="188"/>
      <c r="E844" s="188"/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</row>
    <row r="845" spans="1:25" ht="15.75" customHeight="1" x14ac:dyDescent="0.25">
      <c r="A845" s="188"/>
      <c r="B845" s="188"/>
      <c r="C845" s="188"/>
      <c r="D845" s="188"/>
      <c r="E845" s="188"/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</row>
    <row r="846" spans="1:25" ht="15.75" customHeight="1" x14ac:dyDescent="0.25">
      <c r="A846" s="188"/>
      <c r="B846" s="188"/>
      <c r="C846" s="188"/>
      <c r="D846" s="188"/>
      <c r="E846" s="188"/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</row>
    <row r="847" spans="1:25" ht="15.75" customHeight="1" x14ac:dyDescent="0.25">
      <c r="A847" s="188"/>
      <c r="B847" s="188"/>
      <c r="C847" s="188"/>
      <c r="D847" s="188"/>
      <c r="E847" s="188"/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</row>
    <row r="848" spans="1:25" ht="15.75" customHeight="1" x14ac:dyDescent="0.25">
      <c r="A848" s="188"/>
      <c r="B848" s="188"/>
      <c r="C848" s="188"/>
      <c r="D848" s="188"/>
      <c r="E848" s="188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</row>
    <row r="849" spans="1:25" ht="15.75" customHeight="1" x14ac:dyDescent="0.25">
      <c r="A849" s="188"/>
      <c r="B849" s="188"/>
      <c r="C849" s="188"/>
      <c r="D849" s="188"/>
      <c r="E849" s="188"/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</row>
    <row r="850" spans="1:25" ht="15.75" customHeight="1" x14ac:dyDescent="0.25">
      <c r="A850" s="188"/>
      <c r="B850" s="188"/>
      <c r="C850" s="188"/>
      <c r="D850" s="188"/>
      <c r="E850" s="188"/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</row>
    <row r="851" spans="1:25" ht="15.75" customHeight="1" x14ac:dyDescent="0.25">
      <c r="A851" s="188"/>
      <c r="B851" s="188"/>
      <c r="C851" s="188"/>
      <c r="D851" s="188"/>
      <c r="E851" s="188"/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</row>
    <row r="852" spans="1:25" ht="15.75" customHeight="1" x14ac:dyDescent="0.25">
      <c r="A852" s="188"/>
      <c r="B852" s="188"/>
      <c r="C852" s="188"/>
      <c r="D852" s="188"/>
      <c r="E852" s="188"/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</row>
    <row r="853" spans="1:25" ht="15.75" customHeight="1" x14ac:dyDescent="0.25">
      <c r="A853" s="188"/>
      <c r="B853" s="188"/>
      <c r="C853" s="188"/>
      <c r="D853" s="188"/>
      <c r="E853" s="188"/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</row>
    <row r="854" spans="1:25" ht="15.75" customHeight="1" x14ac:dyDescent="0.25">
      <c r="A854" s="188"/>
      <c r="B854" s="188"/>
      <c r="C854" s="188"/>
      <c r="D854" s="188"/>
      <c r="E854" s="188"/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</row>
    <row r="855" spans="1:25" ht="15.75" customHeight="1" x14ac:dyDescent="0.25">
      <c r="A855" s="188"/>
      <c r="B855" s="188"/>
      <c r="C855" s="188"/>
      <c r="D855" s="188"/>
      <c r="E855" s="188"/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</row>
    <row r="856" spans="1:25" ht="15.75" customHeight="1" x14ac:dyDescent="0.25">
      <c r="A856" s="188"/>
      <c r="B856" s="188"/>
      <c r="C856" s="188"/>
      <c r="D856" s="188"/>
      <c r="E856" s="188"/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</row>
    <row r="857" spans="1:25" ht="15.75" customHeight="1" x14ac:dyDescent="0.25">
      <c r="A857" s="188"/>
      <c r="B857" s="188"/>
      <c r="C857" s="188"/>
      <c r="D857" s="188"/>
      <c r="E857" s="188"/>
      <c r="F857" s="188"/>
      <c r="G857" s="188"/>
      <c r="H857" s="188"/>
      <c r="I857" s="188"/>
      <c r="J857" s="188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</row>
    <row r="858" spans="1:25" ht="15.75" customHeight="1" x14ac:dyDescent="0.25">
      <c r="A858" s="188"/>
      <c r="B858" s="188"/>
      <c r="C858" s="188"/>
      <c r="D858" s="188"/>
      <c r="E858" s="188"/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</row>
    <row r="859" spans="1:25" ht="15.75" customHeight="1" x14ac:dyDescent="0.25">
      <c r="A859" s="188"/>
      <c r="B859" s="188"/>
      <c r="C859" s="188"/>
      <c r="D859" s="188"/>
      <c r="E859" s="188"/>
      <c r="F859" s="188"/>
      <c r="G859" s="188"/>
      <c r="H859" s="188"/>
      <c r="I859" s="188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</row>
    <row r="860" spans="1:25" ht="15.75" customHeight="1" x14ac:dyDescent="0.25">
      <c r="A860" s="188"/>
      <c r="B860" s="188"/>
      <c r="C860" s="188"/>
      <c r="D860" s="188"/>
      <c r="E860" s="188"/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</row>
    <row r="861" spans="1:25" ht="15.75" customHeight="1" x14ac:dyDescent="0.25">
      <c r="A861" s="188"/>
      <c r="B861" s="188"/>
      <c r="C861" s="188"/>
      <c r="D861" s="188"/>
      <c r="E861" s="188"/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</row>
    <row r="862" spans="1:25" ht="15.75" customHeight="1" x14ac:dyDescent="0.25">
      <c r="A862" s="188"/>
      <c r="B862" s="188"/>
      <c r="C862" s="188"/>
      <c r="D862" s="188"/>
      <c r="E862" s="188"/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</row>
    <row r="863" spans="1:25" ht="15.75" customHeight="1" x14ac:dyDescent="0.25">
      <c r="A863" s="188"/>
      <c r="B863" s="188"/>
      <c r="C863" s="188"/>
      <c r="D863" s="188"/>
      <c r="E863" s="188"/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</row>
    <row r="864" spans="1:25" ht="15.75" customHeight="1" x14ac:dyDescent="0.25">
      <c r="A864" s="188"/>
      <c r="B864" s="188"/>
      <c r="C864" s="188"/>
      <c r="D864" s="188"/>
      <c r="E864" s="188"/>
      <c r="F864" s="188"/>
      <c r="G864" s="188"/>
      <c r="H864" s="188"/>
      <c r="I864" s="188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</row>
    <row r="865" spans="1:25" ht="15.75" customHeight="1" x14ac:dyDescent="0.25">
      <c r="A865" s="188"/>
      <c r="B865" s="188"/>
      <c r="C865" s="188"/>
      <c r="D865" s="188"/>
      <c r="E865" s="188"/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</row>
    <row r="866" spans="1:25" ht="15.75" customHeight="1" x14ac:dyDescent="0.25">
      <c r="A866" s="188"/>
      <c r="B866" s="188"/>
      <c r="C866" s="188"/>
      <c r="D866" s="188"/>
      <c r="E866" s="188"/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</row>
    <row r="867" spans="1:25" ht="15.75" customHeight="1" x14ac:dyDescent="0.25">
      <c r="A867" s="188"/>
      <c r="B867" s="188"/>
      <c r="C867" s="188"/>
      <c r="D867" s="188"/>
      <c r="E867" s="188"/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</row>
    <row r="868" spans="1:25" ht="15.75" customHeight="1" x14ac:dyDescent="0.25">
      <c r="A868" s="188"/>
      <c r="B868" s="188"/>
      <c r="C868" s="188"/>
      <c r="D868" s="188"/>
      <c r="E868" s="188"/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</row>
    <row r="869" spans="1:25" ht="15.75" customHeight="1" x14ac:dyDescent="0.25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</row>
    <row r="870" spans="1:25" ht="15.75" customHeight="1" x14ac:dyDescent="0.25">
      <c r="A870" s="188"/>
      <c r="B870" s="188"/>
      <c r="C870" s="188"/>
      <c r="D870" s="188"/>
      <c r="E870" s="188"/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</row>
    <row r="871" spans="1:25" ht="15.75" customHeight="1" x14ac:dyDescent="0.25">
      <c r="A871" s="188"/>
      <c r="B871" s="188"/>
      <c r="C871" s="188"/>
      <c r="D871" s="188"/>
      <c r="E871" s="188"/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</row>
    <row r="872" spans="1:25" ht="15.75" customHeight="1" x14ac:dyDescent="0.25">
      <c r="A872" s="188"/>
      <c r="B872" s="188"/>
      <c r="C872" s="188"/>
      <c r="D872" s="188"/>
      <c r="E872" s="188"/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</row>
    <row r="873" spans="1:25" ht="15.75" customHeight="1" x14ac:dyDescent="0.25">
      <c r="A873" s="188"/>
      <c r="B873" s="188"/>
      <c r="C873" s="188"/>
      <c r="D873" s="188"/>
      <c r="E873" s="188"/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</row>
    <row r="874" spans="1:25" ht="15.75" customHeight="1" x14ac:dyDescent="0.25">
      <c r="A874" s="188"/>
      <c r="B874" s="188"/>
      <c r="C874" s="188"/>
      <c r="D874" s="188"/>
      <c r="E874" s="188"/>
      <c r="F874" s="188"/>
      <c r="G874" s="188"/>
      <c r="H874" s="188"/>
      <c r="I874" s="188"/>
      <c r="J874" s="188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</row>
    <row r="875" spans="1:25" ht="15.75" customHeight="1" x14ac:dyDescent="0.25">
      <c r="A875" s="188"/>
      <c r="B875" s="188"/>
      <c r="C875" s="188"/>
      <c r="D875" s="188"/>
      <c r="E875" s="188"/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</row>
    <row r="876" spans="1:25" ht="15.75" customHeight="1" x14ac:dyDescent="0.25">
      <c r="A876" s="188"/>
      <c r="B876" s="188"/>
      <c r="C876" s="188"/>
      <c r="D876" s="188"/>
      <c r="E876" s="188"/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</row>
    <row r="877" spans="1:25" ht="15.75" customHeight="1" x14ac:dyDescent="0.25">
      <c r="A877" s="188"/>
      <c r="B877" s="188"/>
      <c r="C877" s="188"/>
      <c r="D877" s="188"/>
      <c r="E877" s="188"/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</row>
    <row r="878" spans="1:25" ht="15.75" customHeight="1" x14ac:dyDescent="0.25">
      <c r="A878" s="188"/>
      <c r="B878" s="188"/>
      <c r="C878" s="188"/>
      <c r="D878" s="188"/>
      <c r="E878" s="188"/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</row>
    <row r="879" spans="1:25" ht="15.75" customHeight="1" x14ac:dyDescent="0.25">
      <c r="A879" s="188"/>
      <c r="B879" s="188"/>
      <c r="C879" s="188"/>
      <c r="D879" s="188"/>
      <c r="E879" s="188"/>
      <c r="F879" s="188"/>
      <c r="G879" s="188"/>
      <c r="H879" s="188"/>
      <c r="I879" s="188"/>
      <c r="J879" s="188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</row>
    <row r="880" spans="1:25" ht="15.75" customHeight="1" x14ac:dyDescent="0.25">
      <c r="A880" s="188"/>
      <c r="B880" s="188"/>
      <c r="C880" s="188"/>
      <c r="D880" s="188"/>
      <c r="E880" s="188"/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</row>
    <row r="881" spans="1:25" ht="15.75" customHeight="1" x14ac:dyDescent="0.25">
      <c r="A881" s="188"/>
      <c r="B881" s="188"/>
      <c r="C881" s="188"/>
      <c r="D881" s="188"/>
      <c r="E881" s="188"/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</row>
    <row r="882" spans="1:25" ht="15.75" customHeight="1" x14ac:dyDescent="0.25">
      <c r="A882" s="188"/>
      <c r="B882" s="188"/>
      <c r="C882" s="188"/>
      <c r="D882" s="188"/>
      <c r="E882" s="188"/>
      <c r="F882" s="188"/>
      <c r="G882" s="188"/>
      <c r="H882" s="188"/>
      <c r="I882" s="188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</row>
    <row r="883" spans="1:25" ht="15.75" customHeight="1" x14ac:dyDescent="0.25">
      <c r="A883" s="188"/>
      <c r="B883" s="188"/>
      <c r="C883" s="188"/>
      <c r="D883" s="188"/>
      <c r="E883" s="188"/>
      <c r="F883" s="188"/>
      <c r="G883" s="188"/>
      <c r="H883" s="188"/>
      <c r="I883" s="188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</row>
    <row r="884" spans="1:25" ht="15.75" customHeight="1" x14ac:dyDescent="0.25">
      <c r="A884" s="188"/>
      <c r="B884" s="188"/>
      <c r="C884" s="188"/>
      <c r="D884" s="188"/>
      <c r="E884" s="188"/>
      <c r="F884" s="188"/>
      <c r="G884" s="188"/>
      <c r="H884" s="188"/>
      <c r="I884" s="188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</row>
    <row r="885" spans="1:25" ht="15.75" customHeight="1" x14ac:dyDescent="0.25">
      <c r="A885" s="188"/>
      <c r="B885" s="188"/>
      <c r="C885" s="188"/>
      <c r="D885" s="188"/>
      <c r="E885" s="188"/>
      <c r="F885" s="188"/>
      <c r="G885" s="188"/>
      <c r="H885" s="188"/>
      <c r="I885" s="188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</row>
    <row r="886" spans="1:25" ht="15.75" customHeight="1" x14ac:dyDescent="0.25">
      <c r="A886" s="188"/>
      <c r="B886" s="188"/>
      <c r="C886" s="188"/>
      <c r="D886" s="188"/>
      <c r="E886" s="188"/>
      <c r="F886" s="188"/>
      <c r="G886" s="188"/>
      <c r="H886" s="188"/>
      <c r="I886" s="188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</row>
    <row r="887" spans="1:25" ht="15.75" customHeight="1" x14ac:dyDescent="0.25">
      <c r="A887" s="188"/>
      <c r="B887" s="188"/>
      <c r="C887" s="188"/>
      <c r="D887" s="188"/>
      <c r="E887" s="188"/>
      <c r="F887" s="188"/>
      <c r="G887" s="188"/>
      <c r="H887" s="188"/>
      <c r="I887" s="188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</row>
    <row r="888" spans="1:25" ht="15.75" customHeight="1" x14ac:dyDescent="0.25">
      <c r="A888" s="188"/>
      <c r="B888" s="188"/>
      <c r="C888" s="188"/>
      <c r="D888" s="188"/>
      <c r="E888" s="188"/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</row>
    <row r="889" spans="1:25" ht="15.75" customHeight="1" x14ac:dyDescent="0.25">
      <c r="A889" s="188"/>
      <c r="B889" s="188"/>
      <c r="C889" s="188"/>
      <c r="D889" s="188"/>
      <c r="E889" s="188"/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</row>
    <row r="890" spans="1:25" ht="15.75" customHeight="1" x14ac:dyDescent="0.25">
      <c r="A890" s="188"/>
      <c r="B890" s="188"/>
      <c r="C890" s="188"/>
      <c r="D890" s="188"/>
      <c r="E890" s="188"/>
      <c r="F890" s="188"/>
      <c r="G890" s="188"/>
      <c r="H890" s="188"/>
      <c r="I890" s="188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</row>
    <row r="891" spans="1:25" ht="15.75" customHeight="1" x14ac:dyDescent="0.25">
      <c r="A891" s="188"/>
      <c r="B891" s="188"/>
      <c r="C891" s="188"/>
      <c r="D891" s="188"/>
      <c r="E891" s="188"/>
      <c r="F891" s="188"/>
      <c r="G891" s="188"/>
      <c r="H891" s="188"/>
      <c r="I891" s="188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</row>
    <row r="892" spans="1:25" ht="15.75" customHeight="1" x14ac:dyDescent="0.25">
      <c r="A892" s="188"/>
      <c r="B892" s="188"/>
      <c r="C892" s="188"/>
      <c r="D892" s="188"/>
      <c r="E892" s="188"/>
      <c r="F892" s="188"/>
      <c r="G892" s="188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</row>
    <row r="893" spans="1:25" ht="15.75" customHeight="1" x14ac:dyDescent="0.25">
      <c r="A893" s="188"/>
      <c r="B893" s="188"/>
      <c r="C893" s="188"/>
      <c r="D893" s="188"/>
      <c r="E893" s="188"/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</row>
    <row r="894" spans="1:25" ht="15.75" customHeight="1" x14ac:dyDescent="0.25">
      <c r="A894" s="188"/>
      <c r="B894" s="188"/>
      <c r="C894" s="188"/>
      <c r="D894" s="188"/>
      <c r="E894" s="188"/>
      <c r="F894" s="188"/>
      <c r="G894" s="188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</row>
    <row r="895" spans="1:25" ht="15.75" customHeight="1" x14ac:dyDescent="0.25">
      <c r="A895" s="188"/>
      <c r="B895" s="188"/>
      <c r="C895" s="188"/>
      <c r="D895" s="188"/>
      <c r="E895" s="188"/>
      <c r="F895" s="188"/>
      <c r="G895" s="188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</row>
    <row r="896" spans="1:25" ht="15.75" customHeight="1" x14ac:dyDescent="0.25">
      <c r="A896" s="188"/>
      <c r="B896" s="188"/>
      <c r="C896" s="188"/>
      <c r="D896" s="188"/>
      <c r="E896" s="188"/>
      <c r="F896" s="188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</row>
    <row r="897" spans="1:25" ht="15.75" customHeight="1" x14ac:dyDescent="0.25">
      <c r="A897" s="188"/>
      <c r="B897" s="188"/>
      <c r="C897" s="188"/>
      <c r="D897" s="188"/>
      <c r="E897" s="188"/>
      <c r="F897" s="188"/>
      <c r="G897" s="188"/>
      <c r="H897" s="188"/>
      <c r="I897" s="188"/>
      <c r="J897" s="188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</row>
    <row r="898" spans="1:25" ht="15.75" customHeight="1" x14ac:dyDescent="0.25">
      <c r="A898" s="188"/>
      <c r="B898" s="188"/>
      <c r="C898" s="188"/>
      <c r="D898" s="188"/>
      <c r="E898" s="188"/>
      <c r="F898" s="188"/>
      <c r="G898" s="188"/>
      <c r="H898" s="188"/>
      <c r="I898" s="188"/>
      <c r="J898" s="188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</row>
    <row r="899" spans="1:25" ht="15.75" customHeight="1" x14ac:dyDescent="0.25">
      <c r="A899" s="188"/>
      <c r="B899" s="188"/>
      <c r="C899" s="188"/>
      <c r="D899" s="188"/>
      <c r="E899" s="188"/>
      <c r="F899" s="188"/>
      <c r="G899" s="188"/>
      <c r="H899" s="188"/>
      <c r="I899" s="188"/>
      <c r="J899" s="188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</row>
    <row r="900" spans="1:25" ht="15.75" customHeight="1" x14ac:dyDescent="0.25">
      <c r="A900" s="188"/>
      <c r="B900" s="188"/>
      <c r="C900" s="188"/>
      <c r="D900" s="188"/>
      <c r="E900" s="188"/>
      <c r="F900" s="188"/>
      <c r="G900" s="188"/>
      <c r="H900" s="188"/>
      <c r="I900" s="188"/>
      <c r="J900" s="188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</row>
    <row r="901" spans="1:25" ht="15.75" customHeight="1" x14ac:dyDescent="0.25">
      <c r="A901" s="188"/>
      <c r="B901" s="188"/>
      <c r="C901" s="188"/>
      <c r="D901" s="188"/>
      <c r="E901" s="188"/>
      <c r="F901" s="188"/>
      <c r="G901" s="188"/>
      <c r="H901" s="188"/>
      <c r="I901" s="188"/>
      <c r="J901" s="188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</row>
    <row r="902" spans="1:25" ht="15.75" customHeight="1" x14ac:dyDescent="0.25">
      <c r="A902" s="188"/>
      <c r="B902" s="188"/>
      <c r="C902" s="188"/>
      <c r="D902" s="188"/>
      <c r="E902" s="188"/>
      <c r="F902" s="188"/>
      <c r="G902" s="188"/>
      <c r="H902" s="188"/>
      <c r="I902" s="188"/>
      <c r="J902" s="188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</row>
    <row r="903" spans="1:25" ht="15.75" customHeight="1" x14ac:dyDescent="0.25">
      <c r="A903" s="188"/>
      <c r="B903" s="188"/>
      <c r="C903" s="188"/>
      <c r="D903" s="188"/>
      <c r="E903" s="188"/>
      <c r="F903" s="188"/>
      <c r="G903" s="188"/>
      <c r="H903" s="188"/>
      <c r="I903" s="188"/>
      <c r="J903" s="188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</row>
    <row r="904" spans="1:25" ht="15.75" customHeight="1" x14ac:dyDescent="0.25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</row>
    <row r="905" spans="1:25" ht="15.75" customHeight="1" x14ac:dyDescent="0.25">
      <c r="A905" s="188"/>
      <c r="B905" s="188"/>
      <c r="C905" s="188"/>
      <c r="D905" s="188"/>
      <c r="E905" s="188"/>
      <c r="F905" s="188"/>
      <c r="G905" s="188"/>
      <c r="H905" s="188"/>
      <c r="I905" s="188"/>
      <c r="J905" s="188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</row>
    <row r="906" spans="1:25" ht="15.75" customHeight="1" x14ac:dyDescent="0.25">
      <c r="A906" s="188"/>
      <c r="B906" s="188"/>
      <c r="C906" s="188"/>
      <c r="D906" s="188"/>
      <c r="E906" s="188"/>
      <c r="F906" s="188"/>
      <c r="G906" s="188"/>
      <c r="H906" s="188"/>
      <c r="I906" s="188"/>
      <c r="J906" s="188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</row>
    <row r="907" spans="1:25" ht="15.75" customHeight="1" x14ac:dyDescent="0.25">
      <c r="A907" s="188"/>
      <c r="B907" s="188"/>
      <c r="C907" s="188"/>
      <c r="D907" s="188"/>
      <c r="E907" s="188"/>
      <c r="F907" s="188"/>
      <c r="G907" s="188"/>
      <c r="H907" s="188"/>
      <c r="I907" s="188"/>
      <c r="J907" s="188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</row>
    <row r="908" spans="1:25" ht="15.75" customHeight="1" x14ac:dyDescent="0.25">
      <c r="A908" s="188"/>
      <c r="B908" s="188"/>
      <c r="C908" s="188"/>
      <c r="D908" s="188"/>
      <c r="E908" s="188"/>
      <c r="F908" s="188"/>
      <c r="G908" s="188"/>
      <c r="H908" s="188"/>
      <c r="I908" s="188"/>
      <c r="J908" s="188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</row>
    <row r="909" spans="1:25" ht="15.75" customHeight="1" x14ac:dyDescent="0.25">
      <c r="A909" s="188"/>
      <c r="B909" s="188"/>
      <c r="C909" s="188"/>
      <c r="D909" s="188"/>
      <c r="E909" s="188"/>
      <c r="F909" s="188"/>
      <c r="G909" s="188"/>
      <c r="H909" s="188"/>
      <c r="I909" s="188"/>
      <c r="J909" s="188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</row>
    <row r="910" spans="1:25" ht="15.75" customHeight="1" x14ac:dyDescent="0.25">
      <c r="A910" s="188"/>
      <c r="B910" s="188"/>
      <c r="C910" s="188"/>
      <c r="D910" s="188"/>
      <c r="E910" s="188"/>
      <c r="F910" s="188"/>
      <c r="G910" s="188"/>
      <c r="H910" s="188"/>
      <c r="I910" s="188"/>
      <c r="J910" s="188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</row>
    <row r="911" spans="1:25" ht="15.75" customHeight="1" x14ac:dyDescent="0.25">
      <c r="A911" s="188"/>
      <c r="B911" s="188"/>
      <c r="C911" s="188"/>
      <c r="D911" s="188"/>
      <c r="E911" s="188"/>
      <c r="F911" s="188"/>
      <c r="G911" s="188"/>
      <c r="H911" s="188"/>
      <c r="I911" s="188"/>
      <c r="J911" s="188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</row>
    <row r="912" spans="1:25" ht="15.75" customHeight="1" x14ac:dyDescent="0.25">
      <c r="A912" s="188"/>
      <c r="B912" s="188"/>
      <c r="C912" s="188"/>
      <c r="D912" s="188"/>
      <c r="E912" s="188"/>
      <c r="F912" s="188"/>
      <c r="G912" s="188"/>
      <c r="H912" s="188"/>
      <c r="I912" s="188"/>
      <c r="J912" s="188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</row>
    <row r="913" spans="1:25" ht="15.75" customHeight="1" x14ac:dyDescent="0.25">
      <c r="A913" s="188"/>
      <c r="B913" s="188"/>
      <c r="C913" s="188"/>
      <c r="D913" s="188"/>
      <c r="E913" s="188"/>
      <c r="F913" s="188"/>
      <c r="G913" s="188"/>
      <c r="H913" s="188"/>
      <c r="I913" s="188"/>
      <c r="J913" s="188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</row>
    <row r="914" spans="1:25" ht="15.75" customHeight="1" x14ac:dyDescent="0.25">
      <c r="A914" s="188"/>
      <c r="B914" s="188"/>
      <c r="C914" s="188"/>
      <c r="D914" s="188"/>
      <c r="E914" s="188"/>
      <c r="F914" s="188"/>
      <c r="G914" s="188"/>
      <c r="H914" s="188"/>
      <c r="I914" s="188"/>
      <c r="J914" s="188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</row>
    <row r="915" spans="1:25" ht="15.75" customHeight="1" x14ac:dyDescent="0.25">
      <c r="A915" s="188"/>
      <c r="B915" s="188"/>
      <c r="C915" s="188"/>
      <c r="D915" s="188"/>
      <c r="E915" s="188"/>
      <c r="F915" s="188"/>
      <c r="G915" s="188"/>
      <c r="H915" s="188"/>
      <c r="I915" s="188"/>
      <c r="J915" s="188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</row>
    <row r="916" spans="1:25" ht="15.75" customHeight="1" x14ac:dyDescent="0.25">
      <c r="A916" s="188"/>
      <c r="B916" s="188"/>
      <c r="C916" s="188"/>
      <c r="D916" s="188"/>
      <c r="E916" s="188"/>
      <c r="F916" s="188"/>
      <c r="G916" s="188"/>
      <c r="H916" s="188"/>
      <c r="I916" s="188"/>
      <c r="J916" s="188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</row>
    <row r="917" spans="1:25" ht="15.75" customHeight="1" x14ac:dyDescent="0.25">
      <c r="A917" s="188"/>
      <c r="B917" s="188"/>
      <c r="C917" s="188"/>
      <c r="D917" s="188"/>
      <c r="E917" s="188"/>
      <c r="F917" s="188"/>
      <c r="G917" s="188"/>
      <c r="H917" s="188"/>
      <c r="I917" s="188"/>
      <c r="J917" s="188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</row>
    <row r="918" spans="1:25" ht="15.75" customHeight="1" x14ac:dyDescent="0.25">
      <c r="A918" s="188"/>
      <c r="B918" s="188"/>
      <c r="C918" s="188"/>
      <c r="D918" s="188"/>
      <c r="E918" s="188"/>
      <c r="F918" s="188"/>
      <c r="G918" s="188"/>
      <c r="H918" s="188"/>
      <c r="I918" s="188"/>
      <c r="J918" s="188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</row>
    <row r="919" spans="1:25" ht="15.75" customHeight="1" x14ac:dyDescent="0.25">
      <c r="A919" s="188"/>
      <c r="B919" s="188"/>
      <c r="C919" s="188"/>
      <c r="D919" s="188"/>
      <c r="E919" s="188"/>
      <c r="F919" s="188"/>
      <c r="G919" s="188"/>
      <c r="H919" s="188"/>
      <c r="I919" s="188"/>
      <c r="J919" s="188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</row>
    <row r="920" spans="1:25" ht="15.75" customHeight="1" x14ac:dyDescent="0.25">
      <c r="A920" s="188"/>
      <c r="B920" s="188"/>
      <c r="C920" s="188"/>
      <c r="D920" s="188"/>
      <c r="E920" s="188"/>
      <c r="F920" s="188"/>
      <c r="G920" s="188"/>
      <c r="H920" s="188"/>
      <c r="I920" s="188"/>
      <c r="J920" s="188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</row>
    <row r="921" spans="1:25" ht="15.75" customHeight="1" x14ac:dyDescent="0.25">
      <c r="A921" s="188"/>
      <c r="B921" s="188"/>
      <c r="C921" s="188"/>
      <c r="D921" s="188"/>
      <c r="E921" s="188"/>
      <c r="F921" s="188"/>
      <c r="G921" s="188"/>
      <c r="H921" s="188"/>
      <c r="I921" s="188"/>
      <c r="J921" s="188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</row>
    <row r="922" spans="1:25" ht="15.75" customHeight="1" x14ac:dyDescent="0.25">
      <c r="A922" s="188"/>
      <c r="B922" s="188"/>
      <c r="C922" s="188"/>
      <c r="D922" s="188"/>
      <c r="E922" s="188"/>
      <c r="F922" s="188"/>
      <c r="G922" s="188"/>
      <c r="H922" s="188"/>
      <c r="I922" s="188"/>
      <c r="J922" s="188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</row>
    <row r="923" spans="1:25" ht="15.75" customHeight="1" x14ac:dyDescent="0.25">
      <c r="A923" s="188"/>
      <c r="B923" s="188"/>
      <c r="C923" s="188"/>
      <c r="D923" s="188"/>
      <c r="E923" s="188"/>
      <c r="F923" s="188"/>
      <c r="G923" s="188"/>
      <c r="H923" s="188"/>
      <c r="I923" s="188"/>
      <c r="J923" s="188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</row>
    <row r="924" spans="1:25" ht="15.75" customHeight="1" x14ac:dyDescent="0.25">
      <c r="A924" s="188"/>
      <c r="B924" s="188"/>
      <c r="C924" s="188"/>
      <c r="D924" s="188"/>
      <c r="E924" s="188"/>
      <c r="F924" s="188"/>
      <c r="G924" s="188"/>
      <c r="H924" s="188"/>
      <c r="I924" s="188"/>
      <c r="J924" s="188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</row>
    <row r="925" spans="1:25" ht="15.75" customHeight="1" x14ac:dyDescent="0.25">
      <c r="A925" s="188"/>
      <c r="B925" s="188"/>
      <c r="C925" s="188"/>
      <c r="D925" s="188"/>
      <c r="E925" s="188"/>
      <c r="F925" s="188"/>
      <c r="G925" s="188"/>
      <c r="H925" s="188"/>
      <c r="I925" s="188"/>
      <c r="J925" s="188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</row>
    <row r="926" spans="1:25" ht="15.75" customHeight="1" x14ac:dyDescent="0.25">
      <c r="A926" s="188"/>
      <c r="B926" s="188"/>
      <c r="C926" s="188"/>
      <c r="D926" s="188"/>
      <c r="E926" s="188"/>
      <c r="F926" s="188"/>
      <c r="G926" s="188"/>
      <c r="H926" s="188"/>
      <c r="I926" s="188"/>
      <c r="J926" s="188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</row>
    <row r="927" spans="1:25" ht="15.75" customHeight="1" x14ac:dyDescent="0.25">
      <c r="A927" s="188"/>
      <c r="B927" s="188"/>
      <c r="C927" s="188"/>
      <c r="D927" s="188"/>
      <c r="E927" s="188"/>
      <c r="F927" s="188"/>
      <c r="G927" s="188"/>
      <c r="H927" s="188"/>
      <c r="I927" s="188"/>
      <c r="J927" s="188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</row>
    <row r="928" spans="1:25" ht="15.75" customHeight="1" x14ac:dyDescent="0.25">
      <c r="A928" s="188"/>
      <c r="B928" s="188"/>
      <c r="C928" s="188"/>
      <c r="D928" s="188"/>
      <c r="E928" s="188"/>
      <c r="F928" s="188"/>
      <c r="G928" s="188"/>
      <c r="H928" s="188"/>
      <c r="I928" s="188"/>
      <c r="J928" s="188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</row>
    <row r="929" spans="1:25" ht="15.75" customHeight="1" x14ac:dyDescent="0.25">
      <c r="A929" s="188"/>
      <c r="B929" s="188"/>
      <c r="C929" s="188"/>
      <c r="D929" s="188"/>
      <c r="E929" s="188"/>
      <c r="F929" s="188"/>
      <c r="G929" s="188"/>
      <c r="H929" s="188"/>
      <c r="I929" s="188"/>
      <c r="J929" s="188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</row>
    <row r="930" spans="1:25" ht="15.75" customHeight="1" x14ac:dyDescent="0.25">
      <c r="A930" s="188"/>
      <c r="B930" s="188"/>
      <c r="C930" s="188"/>
      <c r="D930" s="188"/>
      <c r="E930" s="188"/>
      <c r="F930" s="188"/>
      <c r="G930" s="188"/>
      <c r="H930" s="188"/>
      <c r="I930" s="188"/>
      <c r="J930" s="188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</row>
    <row r="931" spans="1:25" ht="15.75" customHeight="1" x14ac:dyDescent="0.25">
      <c r="A931" s="188"/>
      <c r="B931" s="188"/>
      <c r="C931" s="188"/>
      <c r="D931" s="188"/>
      <c r="E931" s="188"/>
      <c r="F931" s="188"/>
      <c r="G931" s="188"/>
      <c r="H931" s="188"/>
      <c r="I931" s="188"/>
      <c r="J931" s="188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</row>
    <row r="932" spans="1:25" ht="15.75" customHeight="1" x14ac:dyDescent="0.25">
      <c r="A932" s="188"/>
      <c r="B932" s="188"/>
      <c r="C932" s="188"/>
      <c r="D932" s="188"/>
      <c r="E932" s="188"/>
      <c r="F932" s="188"/>
      <c r="G932" s="188"/>
      <c r="H932" s="188"/>
      <c r="I932" s="188"/>
      <c r="J932" s="188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</row>
    <row r="933" spans="1:25" ht="15.75" customHeight="1" x14ac:dyDescent="0.25">
      <c r="A933" s="188"/>
      <c r="B933" s="188"/>
      <c r="C933" s="188"/>
      <c r="D933" s="188"/>
      <c r="E933" s="188"/>
      <c r="F933" s="188"/>
      <c r="G933" s="188"/>
      <c r="H933" s="188"/>
      <c r="I933" s="188"/>
      <c r="J933" s="188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</row>
    <row r="934" spans="1:25" ht="15.75" customHeight="1" x14ac:dyDescent="0.25">
      <c r="A934" s="188"/>
      <c r="B934" s="188"/>
      <c r="C934" s="188"/>
      <c r="D934" s="188"/>
      <c r="E934" s="188"/>
      <c r="F934" s="188"/>
      <c r="G934" s="188"/>
      <c r="H934" s="188"/>
      <c r="I934" s="188"/>
      <c r="J934" s="188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</row>
    <row r="935" spans="1:25" ht="15.75" customHeight="1" x14ac:dyDescent="0.25">
      <c r="A935" s="188"/>
      <c r="B935" s="188"/>
      <c r="C935" s="188"/>
      <c r="D935" s="188"/>
      <c r="E935" s="188"/>
      <c r="F935" s="188"/>
      <c r="G935" s="188"/>
      <c r="H935" s="188"/>
      <c r="I935" s="188"/>
      <c r="J935" s="188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</row>
    <row r="936" spans="1:25" ht="15.75" customHeight="1" x14ac:dyDescent="0.25">
      <c r="A936" s="188"/>
      <c r="B936" s="188"/>
      <c r="C936" s="188"/>
      <c r="D936" s="188"/>
      <c r="E936" s="188"/>
      <c r="F936" s="188"/>
      <c r="G936" s="188"/>
      <c r="H936" s="188"/>
      <c r="I936" s="188"/>
      <c r="J936" s="188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</row>
    <row r="937" spans="1:25" ht="15.75" customHeight="1" x14ac:dyDescent="0.25">
      <c r="A937" s="188"/>
      <c r="B937" s="188"/>
      <c r="C937" s="188"/>
      <c r="D937" s="188"/>
      <c r="E937" s="188"/>
      <c r="F937" s="188"/>
      <c r="G937" s="188"/>
      <c r="H937" s="188"/>
      <c r="I937" s="188"/>
      <c r="J937" s="188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</row>
    <row r="938" spans="1:25" ht="15.75" customHeight="1" x14ac:dyDescent="0.25">
      <c r="A938" s="188"/>
      <c r="B938" s="188"/>
      <c r="C938" s="188"/>
      <c r="D938" s="188"/>
      <c r="E938" s="188"/>
      <c r="F938" s="188"/>
      <c r="G938" s="188"/>
      <c r="H938" s="188"/>
      <c r="I938" s="188"/>
      <c r="J938" s="188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</row>
    <row r="939" spans="1:25" ht="15.75" customHeight="1" x14ac:dyDescent="0.25">
      <c r="A939" s="188"/>
      <c r="B939" s="188"/>
      <c r="C939" s="188"/>
      <c r="D939" s="188"/>
      <c r="E939" s="188"/>
      <c r="F939" s="188"/>
      <c r="G939" s="188"/>
      <c r="H939" s="188"/>
      <c r="I939" s="188"/>
      <c r="J939" s="188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</row>
    <row r="940" spans="1:25" ht="15.75" customHeight="1" x14ac:dyDescent="0.25">
      <c r="A940" s="188"/>
      <c r="B940" s="188"/>
      <c r="C940" s="188"/>
      <c r="D940" s="188"/>
      <c r="E940" s="188"/>
      <c r="F940" s="188"/>
      <c r="G940" s="188"/>
      <c r="H940" s="188"/>
      <c r="I940" s="188"/>
      <c r="J940" s="188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</row>
    <row r="941" spans="1:25" ht="15.75" customHeight="1" x14ac:dyDescent="0.25">
      <c r="A941" s="188"/>
      <c r="B941" s="188"/>
      <c r="C941" s="188"/>
      <c r="D941" s="188"/>
      <c r="E941" s="188"/>
      <c r="F941" s="188"/>
      <c r="G941" s="188"/>
      <c r="H941" s="188"/>
      <c r="I941" s="188"/>
      <c r="J941" s="188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</row>
    <row r="942" spans="1:25" ht="15.75" customHeight="1" x14ac:dyDescent="0.25">
      <c r="A942" s="188"/>
      <c r="B942" s="188"/>
      <c r="C942" s="188"/>
      <c r="D942" s="188"/>
      <c r="E942" s="188"/>
      <c r="F942" s="188"/>
      <c r="G942" s="188"/>
      <c r="H942" s="188"/>
      <c r="I942" s="188"/>
      <c r="J942" s="188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</row>
    <row r="943" spans="1:25" ht="15.75" customHeight="1" x14ac:dyDescent="0.25">
      <c r="A943" s="188"/>
      <c r="B943" s="188"/>
      <c r="C943" s="188"/>
      <c r="D943" s="188"/>
      <c r="E943" s="188"/>
      <c r="F943" s="188"/>
      <c r="G943" s="188"/>
      <c r="H943" s="188"/>
      <c r="I943" s="188"/>
      <c r="J943" s="188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</row>
    <row r="944" spans="1:25" ht="15.75" customHeight="1" x14ac:dyDescent="0.25">
      <c r="A944" s="188"/>
      <c r="B944" s="188"/>
      <c r="C944" s="188"/>
      <c r="D944" s="188"/>
      <c r="E944" s="188"/>
      <c r="F944" s="188"/>
      <c r="G944" s="188"/>
      <c r="H944" s="188"/>
      <c r="I944" s="188"/>
      <c r="J944" s="188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</row>
    <row r="945" spans="1:25" ht="15.75" customHeight="1" x14ac:dyDescent="0.25">
      <c r="A945" s="188"/>
      <c r="B945" s="188"/>
      <c r="C945" s="188"/>
      <c r="D945" s="188"/>
      <c r="E945" s="188"/>
      <c r="F945" s="188"/>
      <c r="G945" s="188"/>
      <c r="H945" s="188"/>
      <c r="I945" s="188"/>
      <c r="J945" s="188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</row>
    <row r="946" spans="1:25" ht="15.75" customHeight="1" x14ac:dyDescent="0.25">
      <c r="A946" s="188"/>
      <c r="B946" s="188"/>
      <c r="C946" s="188"/>
      <c r="D946" s="188"/>
      <c r="E946" s="188"/>
      <c r="F946" s="188"/>
      <c r="G946" s="188"/>
      <c r="H946" s="188"/>
      <c r="I946" s="188"/>
      <c r="J946" s="188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</row>
    <row r="947" spans="1:25" ht="15.75" customHeight="1" x14ac:dyDescent="0.25">
      <c r="A947" s="188"/>
      <c r="B947" s="188"/>
      <c r="C947" s="188"/>
      <c r="D947" s="188"/>
      <c r="E947" s="188"/>
      <c r="F947" s="188"/>
      <c r="G947" s="188"/>
      <c r="H947" s="188"/>
      <c r="I947" s="188"/>
      <c r="J947" s="188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</row>
    <row r="948" spans="1:25" ht="15.75" customHeight="1" x14ac:dyDescent="0.25">
      <c r="A948" s="188"/>
      <c r="B948" s="188"/>
      <c r="C948" s="188"/>
      <c r="D948" s="188"/>
      <c r="E948" s="188"/>
      <c r="F948" s="188"/>
      <c r="G948" s="188"/>
      <c r="H948" s="188"/>
      <c r="I948" s="188"/>
      <c r="J948" s="188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</row>
    <row r="949" spans="1:25" ht="15.75" customHeight="1" x14ac:dyDescent="0.25">
      <c r="A949" s="188"/>
      <c r="B949" s="188"/>
      <c r="C949" s="188"/>
      <c r="D949" s="188"/>
      <c r="E949" s="188"/>
      <c r="F949" s="188"/>
      <c r="G949" s="188"/>
      <c r="H949" s="188"/>
      <c r="I949" s="188"/>
      <c r="J949" s="188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</row>
    <row r="950" spans="1:25" ht="15.75" customHeight="1" x14ac:dyDescent="0.25">
      <c r="A950" s="188"/>
      <c r="B950" s="188"/>
      <c r="C950" s="188"/>
      <c r="D950" s="188"/>
      <c r="E950" s="188"/>
      <c r="F950" s="188"/>
      <c r="G950" s="188"/>
      <c r="H950" s="188"/>
      <c r="I950" s="188"/>
      <c r="J950" s="188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</row>
    <row r="951" spans="1:25" ht="15.75" customHeight="1" x14ac:dyDescent="0.25">
      <c r="A951" s="188"/>
      <c r="B951" s="188"/>
      <c r="C951" s="188"/>
      <c r="D951" s="188"/>
      <c r="E951" s="188"/>
      <c r="F951" s="188"/>
      <c r="G951" s="188"/>
      <c r="H951" s="188"/>
      <c r="I951" s="188"/>
      <c r="J951" s="188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</row>
    <row r="952" spans="1:25" ht="15.75" customHeight="1" x14ac:dyDescent="0.25">
      <c r="A952" s="188"/>
      <c r="B952" s="188"/>
      <c r="C952" s="188"/>
      <c r="D952" s="188"/>
      <c r="E952" s="188"/>
      <c r="F952" s="188"/>
      <c r="G952" s="188"/>
      <c r="H952" s="188"/>
      <c r="I952" s="188"/>
      <c r="J952" s="188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</row>
    <row r="953" spans="1:25" ht="15.75" customHeight="1" x14ac:dyDescent="0.25">
      <c r="A953" s="188"/>
      <c r="B953" s="188"/>
      <c r="C953" s="188"/>
      <c r="D953" s="188"/>
      <c r="E953" s="188"/>
      <c r="F953" s="188"/>
      <c r="G953" s="188"/>
      <c r="H953" s="188"/>
      <c r="I953" s="188"/>
      <c r="J953" s="188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</row>
    <row r="954" spans="1:25" ht="15.75" customHeight="1" x14ac:dyDescent="0.25">
      <c r="A954" s="188"/>
      <c r="B954" s="188"/>
      <c r="C954" s="188"/>
      <c r="D954" s="188"/>
      <c r="E954" s="188"/>
      <c r="F954" s="188"/>
      <c r="G954" s="188"/>
      <c r="H954" s="188"/>
      <c r="I954" s="188"/>
      <c r="J954" s="188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</row>
    <row r="955" spans="1:25" ht="15.75" customHeight="1" x14ac:dyDescent="0.25">
      <c r="A955" s="188"/>
      <c r="B955" s="188"/>
      <c r="C955" s="188"/>
      <c r="D955" s="188"/>
      <c r="E955" s="188"/>
      <c r="F955" s="188"/>
      <c r="G955" s="188"/>
      <c r="H955" s="188"/>
      <c r="I955" s="188"/>
      <c r="J955" s="188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</row>
    <row r="956" spans="1:25" ht="15.75" customHeight="1" x14ac:dyDescent="0.25">
      <c r="A956" s="188"/>
      <c r="B956" s="188"/>
      <c r="C956" s="188"/>
      <c r="D956" s="188"/>
      <c r="E956" s="188"/>
      <c r="F956" s="188"/>
      <c r="G956" s="188"/>
      <c r="H956" s="188"/>
      <c r="I956" s="188"/>
      <c r="J956" s="188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</row>
    <row r="957" spans="1:25" ht="15.75" customHeight="1" x14ac:dyDescent="0.25">
      <c r="A957" s="188"/>
      <c r="B957" s="188"/>
      <c r="C957" s="188"/>
      <c r="D957" s="188"/>
      <c r="E957" s="188"/>
      <c r="F957" s="188"/>
      <c r="G957" s="188"/>
      <c r="H957" s="188"/>
      <c r="I957" s="188"/>
      <c r="J957" s="188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</row>
    <row r="958" spans="1:25" ht="15.75" customHeight="1" x14ac:dyDescent="0.25">
      <c r="A958" s="188"/>
      <c r="B958" s="188"/>
      <c r="C958" s="188"/>
      <c r="D958" s="188"/>
      <c r="E958" s="188"/>
      <c r="F958" s="188"/>
      <c r="G958" s="188"/>
      <c r="H958" s="188"/>
      <c r="I958" s="188"/>
      <c r="J958" s="188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</row>
    <row r="959" spans="1:25" ht="15.75" customHeight="1" x14ac:dyDescent="0.25">
      <c r="A959" s="188"/>
      <c r="B959" s="188"/>
      <c r="C959" s="188"/>
      <c r="D959" s="188"/>
      <c r="E959" s="188"/>
      <c r="F959" s="188"/>
      <c r="G959" s="188"/>
      <c r="H959" s="188"/>
      <c r="I959" s="188"/>
      <c r="J959" s="188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</row>
    <row r="960" spans="1:25" ht="15.75" customHeight="1" x14ac:dyDescent="0.25">
      <c r="A960" s="188"/>
      <c r="B960" s="188"/>
      <c r="C960" s="188"/>
      <c r="D960" s="188"/>
      <c r="E960" s="188"/>
      <c r="F960" s="188"/>
      <c r="G960" s="188"/>
      <c r="H960" s="188"/>
      <c r="I960" s="188"/>
      <c r="J960" s="188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</row>
    <row r="961" spans="1:25" ht="15.75" customHeight="1" x14ac:dyDescent="0.25">
      <c r="A961" s="188"/>
      <c r="B961" s="188"/>
      <c r="C961" s="188"/>
      <c r="D961" s="188"/>
      <c r="E961" s="188"/>
      <c r="F961" s="188"/>
      <c r="G961" s="188"/>
      <c r="H961" s="188"/>
      <c r="I961" s="188"/>
      <c r="J961" s="188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</row>
    <row r="962" spans="1:25" ht="15.75" customHeight="1" x14ac:dyDescent="0.25">
      <c r="A962" s="188"/>
      <c r="B962" s="188"/>
      <c r="C962" s="188"/>
      <c r="D962" s="188"/>
      <c r="E962" s="188"/>
      <c r="F962" s="188"/>
      <c r="G962" s="188"/>
      <c r="H962" s="188"/>
      <c r="I962" s="188"/>
      <c r="J962" s="188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</row>
    <row r="963" spans="1:25" ht="15.75" customHeight="1" x14ac:dyDescent="0.25">
      <c r="A963" s="188"/>
      <c r="B963" s="188"/>
      <c r="C963" s="188"/>
      <c r="D963" s="188"/>
      <c r="E963" s="188"/>
      <c r="F963" s="188"/>
      <c r="G963" s="188"/>
      <c r="H963" s="188"/>
      <c r="I963" s="188"/>
      <c r="J963" s="188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</row>
    <row r="964" spans="1:25" ht="15.75" customHeight="1" x14ac:dyDescent="0.25">
      <c r="A964" s="188"/>
      <c r="B964" s="188"/>
      <c r="C964" s="188"/>
      <c r="D964" s="188"/>
      <c r="E964" s="188"/>
      <c r="F964" s="188"/>
      <c r="G964" s="188"/>
      <c r="H964" s="188"/>
      <c r="I964" s="188"/>
      <c r="J964" s="188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</row>
    <row r="965" spans="1:25" ht="15.75" customHeight="1" x14ac:dyDescent="0.25">
      <c r="A965" s="188"/>
      <c r="B965" s="188"/>
      <c r="C965" s="188"/>
      <c r="D965" s="188"/>
      <c r="E965" s="188"/>
      <c r="F965" s="188"/>
      <c r="G965" s="188"/>
      <c r="H965" s="188"/>
      <c r="I965" s="188"/>
      <c r="J965" s="188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</row>
    <row r="966" spans="1:25" ht="15.75" customHeight="1" x14ac:dyDescent="0.25">
      <c r="A966" s="188"/>
      <c r="B966" s="188"/>
      <c r="C966" s="188"/>
      <c r="D966" s="188"/>
      <c r="E966" s="188"/>
      <c r="F966" s="188"/>
      <c r="G966" s="188"/>
      <c r="H966" s="188"/>
      <c r="I966" s="188"/>
      <c r="J966" s="188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</row>
    <row r="967" spans="1:25" ht="15.75" customHeight="1" x14ac:dyDescent="0.25">
      <c r="A967" s="188"/>
      <c r="B967" s="188"/>
      <c r="C967" s="188"/>
      <c r="D967" s="188"/>
      <c r="E967" s="188"/>
      <c r="F967" s="188"/>
      <c r="G967" s="188"/>
      <c r="H967" s="188"/>
      <c r="I967" s="188"/>
      <c r="J967" s="188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</row>
    <row r="968" spans="1:25" ht="15.75" customHeight="1" x14ac:dyDescent="0.25">
      <c r="A968" s="188"/>
      <c r="B968" s="188"/>
      <c r="C968" s="188"/>
      <c r="D968" s="188"/>
      <c r="E968" s="188"/>
      <c r="F968" s="188"/>
      <c r="G968" s="188"/>
      <c r="H968" s="188"/>
      <c r="I968" s="188"/>
      <c r="J968" s="188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</row>
    <row r="969" spans="1:25" ht="15.75" customHeight="1" x14ac:dyDescent="0.25">
      <c r="A969" s="188"/>
      <c r="B969" s="188"/>
      <c r="C969" s="188"/>
      <c r="D969" s="188"/>
      <c r="E969" s="188"/>
      <c r="F969" s="188"/>
      <c r="G969" s="188"/>
      <c r="H969" s="188"/>
      <c r="I969" s="188"/>
      <c r="J969" s="188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</row>
    <row r="970" spans="1:25" ht="15.75" customHeight="1" x14ac:dyDescent="0.25">
      <c r="A970" s="188"/>
      <c r="B970" s="188"/>
      <c r="C970" s="188"/>
      <c r="D970" s="188"/>
      <c r="E970" s="188"/>
      <c r="F970" s="188"/>
      <c r="G970" s="188"/>
      <c r="H970" s="188"/>
      <c r="I970" s="188"/>
      <c r="J970" s="188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</row>
    <row r="971" spans="1:25" ht="15.75" customHeight="1" x14ac:dyDescent="0.25">
      <c r="A971" s="188"/>
      <c r="B971" s="188"/>
      <c r="C971" s="188"/>
      <c r="D971" s="188"/>
      <c r="E971" s="188"/>
      <c r="F971" s="188"/>
      <c r="G971" s="188"/>
      <c r="H971" s="188"/>
      <c r="I971" s="188"/>
      <c r="J971" s="188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</row>
    <row r="972" spans="1:25" ht="15.75" customHeight="1" x14ac:dyDescent="0.25">
      <c r="A972" s="188"/>
      <c r="B972" s="188"/>
      <c r="C972" s="188"/>
      <c r="D972" s="188"/>
      <c r="E972" s="188"/>
      <c r="F972" s="188"/>
      <c r="G972" s="188"/>
      <c r="H972" s="188"/>
      <c r="I972" s="188"/>
      <c r="J972" s="188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</row>
    <row r="973" spans="1:25" ht="15.75" customHeight="1" x14ac:dyDescent="0.25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</row>
    <row r="974" spans="1:25" ht="15.75" customHeight="1" x14ac:dyDescent="0.25">
      <c r="A974" s="188"/>
      <c r="B974" s="188"/>
      <c r="C974" s="188"/>
      <c r="D974" s="188"/>
      <c r="E974" s="188"/>
      <c r="F974" s="188"/>
      <c r="G974" s="188"/>
      <c r="H974" s="188"/>
      <c r="I974" s="188"/>
      <c r="J974" s="188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</row>
    <row r="975" spans="1:25" ht="15.75" customHeight="1" x14ac:dyDescent="0.25">
      <c r="A975" s="188"/>
      <c r="B975" s="188"/>
      <c r="C975" s="188"/>
      <c r="D975" s="188"/>
      <c r="E975" s="188"/>
      <c r="F975" s="188"/>
      <c r="G975" s="188"/>
      <c r="H975" s="188"/>
      <c r="I975" s="188"/>
      <c r="J975" s="188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</row>
    <row r="976" spans="1:25" ht="15.75" customHeight="1" x14ac:dyDescent="0.25">
      <c r="A976" s="188"/>
      <c r="B976" s="188"/>
      <c r="C976" s="188"/>
      <c r="D976" s="188"/>
      <c r="E976" s="188"/>
      <c r="F976" s="188"/>
      <c r="G976" s="188"/>
      <c r="H976" s="188"/>
      <c r="I976" s="188"/>
      <c r="J976" s="188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</row>
    <row r="977" spans="1:25" ht="15.75" customHeight="1" x14ac:dyDescent="0.25">
      <c r="A977" s="188"/>
      <c r="B977" s="188"/>
      <c r="C977" s="188"/>
      <c r="D977" s="188"/>
      <c r="E977" s="188"/>
      <c r="F977" s="188"/>
      <c r="G977" s="188"/>
      <c r="H977" s="188"/>
      <c r="I977" s="188"/>
      <c r="J977" s="188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</row>
    <row r="978" spans="1:25" ht="15.75" customHeight="1" x14ac:dyDescent="0.25">
      <c r="A978" s="188"/>
      <c r="B978" s="188"/>
      <c r="C978" s="188"/>
      <c r="D978" s="188"/>
      <c r="E978" s="188"/>
      <c r="F978" s="188"/>
      <c r="G978" s="188"/>
      <c r="H978" s="188"/>
      <c r="I978" s="188"/>
      <c r="J978" s="188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</row>
    <row r="979" spans="1:25" ht="15.75" customHeight="1" x14ac:dyDescent="0.25">
      <c r="A979" s="188"/>
      <c r="B979" s="188"/>
      <c r="C979" s="188"/>
      <c r="D979" s="188"/>
      <c r="E979" s="188"/>
      <c r="F979" s="188"/>
      <c r="G979" s="188"/>
      <c r="H979" s="188"/>
      <c r="I979" s="188"/>
      <c r="J979" s="188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</row>
    <row r="980" spans="1:25" ht="15.75" customHeight="1" x14ac:dyDescent="0.25">
      <c r="A980" s="188"/>
      <c r="B980" s="188"/>
      <c r="C980" s="188"/>
      <c r="D980" s="188"/>
      <c r="E980" s="188"/>
      <c r="F980" s="188"/>
      <c r="G980" s="188"/>
      <c r="H980" s="188"/>
      <c r="I980" s="188"/>
      <c r="J980" s="188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</row>
    <row r="981" spans="1:25" ht="15.75" customHeight="1" x14ac:dyDescent="0.25">
      <c r="A981" s="188"/>
      <c r="B981" s="188"/>
      <c r="C981" s="188"/>
      <c r="D981" s="188"/>
      <c r="E981" s="188"/>
      <c r="F981" s="188"/>
      <c r="G981" s="188"/>
      <c r="H981" s="188"/>
      <c r="I981" s="188"/>
      <c r="J981" s="188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</row>
    <row r="982" spans="1:25" ht="15.75" customHeight="1" x14ac:dyDescent="0.25">
      <c r="A982" s="188"/>
      <c r="B982" s="188"/>
      <c r="C982" s="188"/>
      <c r="D982" s="188"/>
      <c r="E982" s="188"/>
      <c r="F982" s="188"/>
      <c r="G982" s="188"/>
      <c r="H982" s="188"/>
      <c r="I982" s="188"/>
      <c r="J982" s="188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</row>
    <row r="983" spans="1:25" ht="15.75" customHeight="1" x14ac:dyDescent="0.25">
      <c r="A983" s="188"/>
      <c r="B983" s="188"/>
      <c r="C983" s="188"/>
      <c r="D983" s="188"/>
      <c r="E983" s="188"/>
      <c r="F983" s="188"/>
      <c r="G983" s="188"/>
      <c r="H983" s="188"/>
      <c r="I983" s="188"/>
      <c r="J983" s="188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</row>
    <row r="984" spans="1:25" ht="15.75" customHeight="1" x14ac:dyDescent="0.25">
      <c r="A984" s="188"/>
      <c r="B984" s="188"/>
      <c r="C984" s="188"/>
      <c r="D984" s="188"/>
      <c r="E984" s="188"/>
      <c r="F984" s="188"/>
      <c r="G984" s="188"/>
      <c r="H984" s="188"/>
      <c r="I984" s="188"/>
      <c r="J984" s="188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</row>
    <row r="985" spans="1:25" ht="15.75" customHeight="1" x14ac:dyDescent="0.25">
      <c r="A985" s="188"/>
      <c r="B985" s="188"/>
      <c r="C985" s="188"/>
      <c r="D985" s="188"/>
      <c r="E985" s="188"/>
      <c r="F985" s="188"/>
      <c r="G985" s="188"/>
      <c r="H985" s="188"/>
      <c r="I985" s="188"/>
      <c r="J985" s="188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</row>
    <row r="986" spans="1:25" ht="15.75" customHeight="1" x14ac:dyDescent="0.25">
      <c r="A986" s="188"/>
      <c r="B986" s="188"/>
      <c r="C986" s="188"/>
      <c r="D986" s="188"/>
      <c r="E986" s="188"/>
      <c r="F986" s="188"/>
      <c r="G986" s="188"/>
      <c r="H986" s="188"/>
      <c r="I986" s="188"/>
      <c r="J986" s="188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</row>
    <row r="987" spans="1:25" ht="15.75" customHeight="1" x14ac:dyDescent="0.25">
      <c r="A987" s="188"/>
      <c r="B987" s="188"/>
      <c r="C987" s="188"/>
      <c r="D987" s="188"/>
      <c r="E987" s="188"/>
      <c r="F987" s="188"/>
      <c r="G987" s="188"/>
      <c r="H987" s="188"/>
      <c r="I987" s="188"/>
      <c r="J987" s="188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</row>
    <row r="988" spans="1:25" ht="15.75" customHeight="1" x14ac:dyDescent="0.25">
      <c r="A988" s="188"/>
      <c r="B988" s="188"/>
      <c r="C988" s="188"/>
      <c r="D988" s="188"/>
      <c r="E988" s="188"/>
      <c r="F988" s="188"/>
      <c r="G988" s="188"/>
      <c r="H988" s="188"/>
      <c r="I988" s="188"/>
      <c r="J988" s="188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</row>
    <row r="989" spans="1:25" ht="15.75" customHeight="1" x14ac:dyDescent="0.25">
      <c r="A989" s="188"/>
      <c r="B989" s="188"/>
      <c r="C989" s="188"/>
      <c r="D989" s="188"/>
      <c r="E989" s="188"/>
      <c r="F989" s="188"/>
      <c r="G989" s="188"/>
      <c r="H989" s="188"/>
      <c r="I989" s="188"/>
      <c r="J989" s="188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</row>
    <row r="990" spans="1:25" ht="15.75" customHeight="1" x14ac:dyDescent="0.25">
      <c r="A990" s="188"/>
      <c r="B990" s="188"/>
      <c r="C990" s="188"/>
      <c r="D990" s="188"/>
      <c r="E990" s="188"/>
      <c r="F990" s="188"/>
      <c r="G990" s="188"/>
      <c r="H990" s="188"/>
      <c r="I990" s="188"/>
      <c r="J990" s="188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</row>
    <row r="991" spans="1:25" ht="15.75" customHeight="1" x14ac:dyDescent="0.25">
      <c r="A991" s="188"/>
      <c r="B991" s="188"/>
      <c r="C991" s="188"/>
      <c r="D991" s="188"/>
      <c r="E991" s="188"/>
      <c r="F991" s="188"/>
      <c r="G991" s="188"/>
      <c r="H991" s="188"/>
      <c r="I991" s="188"/>
      <c r="J991" s="188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</row>
    <row r="992" spans="1:25" ht="15.75" customHeight="1" x14ac:dyDescent="0.25">
      <c r="A992" s="188"/>
      <c r="B992" s="188"/>
      <c r="C992" s="188"/>
      <c r="D992" s="188"/>
      <c r="E992" s="188"/>
      <c r="F992" s="188"/>
      <c r="G992" s="188"/>
      <c r="H992" s="188"/>
      <c r="I992" s="188"/>
      <c r="J992" s="188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</row>
    <row r="993" spans="1:25" ht="15.75" customHeight="1" x14ac:dyDescent="0.25">
      <c r="A993" s="188"/>
      <c r="B993" s="188"/>
      <c r="C993" s="188"/>
      <c r="D993" s="188"/>
      <c r="E993" s="188"/>
      <c r="F993" s="188"/>
      <c r="G993" s="188"/>
      <c r="H993" s="188"/>
      <c r="I993" s="188"/>
      <c r="J993" s="188"/>
      <c r="K993" s="188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</row>
    <row r="994" spans="1:25" ht="15.75" customHeight="1" x14ac:dyDescent="0.25">
      <c r="A994" s="188"/>
      <c r="B994" s="188"/>
      <c r="C994" s="188"/>
      <c r="D994" s="188"/>
      <c r="E994" s="188"/>
      <c r="F994" s="188"/>
      <c r="G994" s="188"/>
      <c r="H994" s="188"/>
      <c r="I994" s="188"/>
      <c r="J994" s="188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</row>
    <row r="995" spans="1:25" ht="15.75" customHeight="1" x14ac:dyDescent="0.25">
      <c r="A995" s="188"/>
      <c r="B995" s="188"/>
      <c r="C995" s="188"/>
      <c r="D995" s="188"/>
      <c r="E995" s="188"/>
      <c r="F995" s="188"/>
      <c r="G995" s="188"/>
      <c r="H995" s="188"/>
      <c r="I995" s="188"/>
      <c r="J995" s="188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</row>
    <row r="996" spans="1:25" ht="15.75" customHeight="1" x14ac:dyDescent="0.25">
      <c r="A996" s="188"/>
      <c r="B996" s="188"/>
      <c r="C996" s="188"/>
      <c r="D996" s="188"/>
      <c r="E996" s="188"/>
      <c r="F996" s="188"/>
      <c r="G996" s="188"/>
      <c r="H996" s="188"/>
      <c r="I996" s="188"/>
      <c r="J996" s="188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</row>
    <row r="997" spans="1:25" ht="15.75" customHeight="1" x14ac:dyDescent="0.25">
      <c r="A997" s="188"/>
      <c r="B997" s="188"/>
      <c r="C997" s="188"/>
      <c r="D997" s="188"/>
      <c r="E997" s="188"/>
      <c r="F997" s="188"/>
      <c r="G997" s="188"/>
      <c r="H997" s="188"/>
      <c r="I997" s="188"/>
      <c r="J997" s="188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</row>
    <row r="998" spans="1:25" ht="15.75" customHeight="1" x14ac:dyDescent="0.25">
      <c r="A998" s="188"/>
      <c r="B998" s="188"/>
      <c r="C998" s="188"/>
      <c r="D998" s="188"/>
      <c r="E998" s="188"/>
      <c r="F998" s="188"/>
      <c r="G998" s="188"/>
      <c r="H998" s="188"/>
      <c r="I998" s="188"/>
      <c r="J998" s="188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</row>
    <row r="999" spans="1:25" ht="15.75" customHeight="1" x14ac:dyDescent="0.25">
      <c r="A999" s="188"/>
      <c r="B999" s="188"/>
      <c r="C999" s="188"/>
      <c r="D999" s="188"/>
      <c r="E999" s="188"/>
      <c r="F999" s="188"/>
      <c r="G999" s="188"/>
      <c r="H999" s="188"/>
      <c r="I999" s="188"/>
      <c r="J999" s="188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</row>
    <row r="1000" spans="1:25" ht="15.75" customHeight="1" x14ac:dyDescent="0.25">
      <c r="A1000" s="188"/>
      <c r="B1000" s="188"/>
      <c r="C1000" s="188"/>
      <c r="D1000" s="188"/>
      <c r="E1000" s="188"/>
      <c r="F1000" s="188"/>
      <c r="G1000" s="188"/>
      <c r="H1000" s="188"/>
      <c r="I1000" s="188"/>
      <c r="J1000" s="188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</row>
  </sheetData>
  <mergeCells count="106">
    <mergeCell ref="C52:D52"/>
    <mergeCell ref="E52:H52"/>
    <mergeCell ref="I52:L52"/>
    <mergeCell ref="M52:P52"/>
    <mergeCell ref="Q52:T52"/>
    <mergeCell ref="E40:H40"/>
    <mergeCell ref="I40:L40"/>
    <mergeCell ref="M40:P40"/>
    <mergeCell ref="Q40:T40"/>
    <mergeCell ref="E42:H42"/>
    <mergeCell ref="I42:L42"/>
    <mergeCell ref="M42:P42"/>
    <mergeCell ref="Q42:T42"/>
    <mergeCell ref="M46:P46"/>
    <mergeCell ref="Q46:T46"/>
    <mergeCell ref="E48:H48"/>
    <mergeCell ref="U40:X41"/>
    <mergeCell ref="Q54:T54"/>
    <mergeCell ref="U54:X55"/>
    <mergeCell ref="E56:H56"/>
    <mergeCell ref="I56:L56"/>
    <mergeCell ref="M56:P56"/>
    <mergeCell ref="Q56:T56"/>
    <mergeCell ref="U56:X57"/>
    <mergeCell ref="E38:H38"/>
    <mergeCell ref="I38:L38"/>
    <mergeCell ref="M38:P38"/>
    <mergeCell ref="Q38:T38"/>
    <mergeCell ref="U38:X39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E30:H30"/>
    <mergeCell ref="I30:L30"/>
    <mergeCell ref="M30:P30"/>
    <mergeCell ref="Q30:T30"/>
    <mergeCell ref="U34:X35"/>
    <mergeCell ref="E36:H36"/>
    <mergeCell ref="I36:L36"/>
    <mergeCell ref="M36:P36"/>
    <mergeCell ref="Q36:T36"/>
    <mergeCell ref="U20:X21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B1:X1"/>
    <mergeCell ref="W6:X6"/>
    <mergeCell ref="U9:X9"/>
    <mergeCell ref="C13:D13"/>
    <mergeCell ref="E13:T13"/>
    <mergeCell ref="U13:X13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18:X19"/>
    <mergeCell ref="F19:G19"/>
    <mergeCell ref="J19:K19"/>
    <mergeCell ref="N19:O19"/>
    <mergeCell ref="E20:H20"/>
    <mergeCell ref="I20:L20"/>
    <mergeCell ref="M20:P20"/>
    <mergeCell ref="Q20:T20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topLeftCell="A9" zoomScale="120" zoomScaleNormal="100" zoomScaleSheetLayoutView="120" workbookViewId="0">
      <selection activeCell="W47" sqref="W47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9" t="s">
        <v>465</v>
      </c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1"/>
    </row>
    <row r="2" spans="1:49" ht="12" customHeight="1" x14ac:dyDescent="0.25">
      <c r="A2" s="66"/>
      <c r="T2" s="68"/>
      <c r="U2" s="68"/>
      <c r="V2" s="68"/>
      <c r="W2" s="322" t="s">
        <v>466</v>
      </c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4"/>
    </row>
    <row r="3" spans="1:49" ht="12" customHeight="1" x14ac:dyDescent="0.25">
      <c r="A3" s="66"/>
      <c r="T3" s="68"/>
      <c r="U3" s="68"/>
      <c r="V3" s="68"/>
      <c r="W3" s="325" t="s">
        <v>467</v>
      </c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7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1</v>
      </c>
      <c r="AB7" s="75" t="s">
        <v>471</v>
      </c>
      <c r="AC7" s="76">
        <v>5</v>
      </c>
      <c r="AD7" s="76">
        <v>0</v>
      </c>
      <c r="AE7" s="68"/>
      <c r="AF7" s="79" t="s">
        <v>372</v>
      </c>
      <c r="AG7" s="80" t="s">
        <v>472</v>
      </c>
      <c r="AI7" s="79"/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02" t="s">
        <v>475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</row>
    <row r="10" spans="1:49" ht="7.15" customHeight="1" x14ac:dyDescent="0.25">
      <c r="A10" s="62"/>
      <c r="B10" s="328" t="s">
        <v>476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82"/>
    </row>
    <row r="11" spans="1:49" ht="12" customHeight="1" x14ac:dyDescent="0.25">
      <c r="A11" s="66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71"/>
    </row>
    <row r="12" spans="1:49" ht="7.15" customHeight="1" x14ac:dyDescent="0.25">
      <c r="A12" s="66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71"/>
    </row>
    <row r="13" spans="1:49" ht="12" customHeight="1" x14ac:dyDescent="0.25">
      <c r="A13" s="66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71"/>
    </row>
    <row r="14" spans="1:49" ht="7.15" customHeight="1" x14ac:dyDescent="0.25">
      <c r="A14" s="66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71"/>
    </row>
    <row r="15" spans="1:49" ht="12" customHeight="1" x14ac:dyDescent="0.25">
      <c r="A15" s="66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71"/>
    </row>
    <row r="16" spans="1:49" ht="7.15" customHeight="1" x14ac:dyDescent="0.25">
      <c r="A16" s="66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71"/>
    </row>
    <row r="17" spans="1:49" ht="12" customHeight="1" x14ac:dyDescent="0.25">
      <c r="A17" s="66"/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71"/>
    </row>
    <row r="18" spans="1:49" ht="7.15" customHeight="1" x14ac:dyDescent="0.25">
      <c r="A18" s="66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71"/>
    </row>
    <row r="19" spans="1:49" ht="12" customHeight="1" x14ac:dyDescent="0.25">
      <c r="A19" s="83"/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71"/>
    </row>
    <row r="20" spans="1:49" ht="7.9" customHeight="1" x14ac:dyDescent="0.25">
      <c r="A20" s="84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85"/>
    </row>
    <row r="21" spans="1:49" ht="12" customHeight="1" x14ac:dyDescent="0.25">
      <c r="A21" s="302" t="s">
        <v>477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299" t="s">
        <v>6</v>
      </c>
      <c r="AC22" s="299"/>
      <c r="AD22" s="299"/>
      <c r="AE22" s="299"/>
      <c r="AF22" s="300" t="s">
        <v>478</v>
      </c>
      <c r="AG22" s="300"/>
      <c r="AH22" s="300"/>
      <c r="AI22" s="300"/>
      <c r="AJ22" s="300"/>
      <c r="AK22" s="300"/>
      <c r="AL22" s="300"/>
      <c r="AM22" s="300"/>
      <c r="AN22" s="299" t="s">
        <v>8</v>
      </c>
      <c r="AO22" s="299"/>
      <c r="AP22" s="299"/>
      <c r="AQ22" s="299"/>
      <c r="AR22" s="300" t="s">
        <v>9</v>
      </c>
      <c r="AS22" s="300"/>
      <c r="AT22" s="300"/>
      <c r="AU22" s="300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W23" s="71"/>
    </row>
    <row r="24" spans="1:49" ht="12" customHeight="1" x14ac:dyDescent="0.25">
      <c r="A24" s="66"/>
      <c r="B24" s="72" t="s">
        <v>479</v>
      </c>
      <c r="C24" s="72"/>
      <c r="H24" s="86"/>
      <c r="I24" s="301" t="s">
        <v>1096</v>
      </c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Y24" s="72" t="s">
        <v>480</v>
      </c>
      <c r="AC24" s="88">
        <v>1</v>
      </c>
      <c r="AD24" s="88">
        <v>1</v>
      </c>
      <c r="AE24" s="75" t="s">
        <v>481</v>
      </c>
      <c r="AF24" s="88">
        <v>7</v>
      </c>
      <c r="AG24" s="88">
        <v>4</v>
      </c>
      <c r="AH24" s="88">
        <v>0</v>
      </c>
      <c r="AI24" s="88">
        <v>2</v>
      </c>
      <c r="AJ24" s="88"/>
      <c r="AK24" s="88"/>
      <c r="AL24" s="88"/>
      <c r="AM24" s="88"/>
      <c r="AN24" s="75" t="s">
        <v>481</v>
      </c>
      <c r="AO24" s="88">
        <v>2</v>
      </c>
      <c r="AP24" s="88">
        <v>0</v>
      </c>
      <c r="AQ24" s="75" t="s">
        <v>481</v>
      </c>
      <c r="AR24" s="88">
        <v>1</v>
      </c>
      <c r="AS24" s="88">
        <v>9</v>
      </c>
      <c r="AT24" s="88"/>
      <c r="AU24" s="89"/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>
        <v>1</v>
      </c>
      <c r="AE26" s="91">
        <v>1</v>
      </c>
      <c r="AF26" s="91" t="s">
        <v>481</v>
      </c>
      <c r="AG26" s="91">
        <v>7</v>
      </c>
      <c r="AH26" s="91">
        <v>4</v>
      </c>
      <c r="AI26" s="91">
        <v>0</v>
      </c>
      <c r="AJ26" s="91">
        <v>2</v>
      </c>
      <c r="AK26" s="91" t="s">
        <v>481</v>
      </c>
      <c r="AL26" s="91">
        <v>1</v>
      </c>
      <c r="AM26" s="91">
        <v>0</v>
      </c>
      <c r="AN26" s="91">
        <v>2</v>
      </c>
      <c r="AO26" s="91" t="s">
        <v>488</v>
      </c>
      <c r="AP26" s="91">
        <v>0</v>
      </c>
      <c r="AQ26" s="91">
        <v>0</v>
      </c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1</v>
      </c>
      <c r="L28" s="92" t="s">
        <v>485</v>
      </c>
      <c r="R28" s="91">
        <v>2</v>
      </c>
      <c r="S28" s="91">
        <v>1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8</v>
      </c>
      <c r="AF28" s="91">
        <v>7</v>
      </c>
      <c r="AG28" s="91">
        <v>2</v>
      </c>
      <c r="AH28" s="91">
        <v>5</v>
      </c>
      <c r="AI28" s="91">
        <v>5</v>
      </c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6</v>
      </c>
      <c r="AR28" s="91">
        <v>2</v>
      </c>
      <c r="AS28" s="96">
        <v>6</v>
      </c>
      <c r="AT28" s="91">
        <v>0</v>
      </c>
      <c r="AU28" s="96">
        <v>7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186" t="s">
        <v>1093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76"/>
      <c r="AA30" s="76"/>
      <c r="AG30" s="72"/>
      <c r="AH30" s="72" t="s">
        <v>491</v>
      </c>
      <c r="AL30" s="72" t="s">
        <v>492</v>
      </c>
      <c r="AN30" s="91"/>
      <c r="AO30" s="94">
        <v>1</v>
      </c>
      <c r="AP30" s="91">
        <v>9</v>
      </c>
      <c r="AQ30" s="75" t="s">
        <v>487</v>
      </c>
      <c r="AR30" s="72" t="s">
        <v>493</v>
      </c>
      <c r="AS30" s="91">
        <v>0</v>
      </c>
      <c r="AT30" s="91">
        <v>0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187" t="s">
        <v>1089</v>
      </c>
      <c r="L32" s="76"/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/>
      <c r="AC32" s="88"/>
      <c r="AD32" s="88"/>
      <c r="AE32" s="88"/>
      <c r="AG32" s="72"/>
      <c r="AH32" s="72" t="s">
        <v>496</v>
      </c>
      <c r="AL32" s="72" t="s">
        <v>492</v>
      </c>
      <c r="AN32" s="91"/>
      <c r="AO32" s="94">
        <v>1</v>
      </c>
      <c r="AP32" s="91">
        <v>9</v>
      </c>
      <c r="AQ32" s="75" t="s">
        <v>487</v>
      </c>
      <c r="AR32" s="72" t="s">
        <v>493</v>
      </c>
      <c r="AS32" s="91">
        <v>0</v>
      </c>
      <c r="AT32" s="91">
        <v>2</v>
      </c>
      <c r="AU32" s="119">
        <v>6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02" t="s">
        <v>497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</row>
    <row r="35" spans="1:49" ht="12" customHeight="1" x14ac:dyDescent="0.25">
      <c r="A35" s="312" t="s">
        <v>498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4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0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1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12" t="s">
        <v>503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4"/>
      <c r="Y39" s="312" t="s">
        <v>504</v>
      </c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4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298">
        <f>+'Aguas Prietas CI'!V10</f>
        <v>26.1</v>
      </c>
      <c r="J41" s="298"/>
      <c r="K41" s="298"/>
      <c r="L41" s="298"/>
      <c r="N41" s="80" t="s">
        <v>506</v>
      </c>
      <c r="T41" s="298">
        <f>+'Aguas Prietas CI'!V11</f>
        <v>10</v>
      </c>
      <c r="U41" s="298"/>
      <c r="V41" s="298"/>
      <c r="W41" s="298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/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1</v>
      </c>
      <c r="L43" s="81"/>
      <c r="N43" s="80" t="s">
        <v>510</v>
      </c>
      <c r="T43" s="76"/>
      <c r="U43" s="98">
        <v>5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317">
        <f>+'Aguas Prietas CI'!X11</f>
        <v>6.5</v>
      </c>
      <c r="J45" s="317"/>
      <c r="K45" s="317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317">
        <v>3.65</v>
      </c>
      <c r="AM45" s="317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317">
        <f>0.5+3.65+3.65</f>
        <v>7.8000000000000007</v>
      </c>
      <c r="AM47" s="317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317">
        <v>0.25</v>
      </c>
      <c r="AM49" s="317"/>
      <c r="AO49" s="72" t="s">
        <v>521</v>
      </c>
      <c r="AS49" s="98"/>
      <c r="AT49" s="98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0</v>
      </c>
      <c r="AI51" s="76"/>
      <c r="AK51" s="80" t="s">
        <v>524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04" t="s">
        <v>525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6"/>
    </row>
    <row r="54" spans="1:55" ht="12" customHeight="1" x14ac:dyDescent="0.25">
      <c r="A54" s="312" t="s">
        <v>526</v>
      </c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4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11" t="s">
        <v>527</v>
      </c>
      <c r="L56" s="311"/>
      <c r="M56" s="311"/>
      <c r="N56" s="72"/>
      <c r="O56" s="311" t="s">
        <v>528</v>
      </c>
      <c r="P56" s="311"/>
      <c r="Q56" s="311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1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03" t="s">
        <v>537</v>
      </c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 t="s">
        <v>538</v>
      </c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11" t="s">
        <v>527</v>
      </c>
      <c r="N66" s="311"/>
      <c r="O66" s="311"/>
      <c r="P66" s="72"/>
      <c r="Q66" s="311" t="s">
        <v>528</v>
      </c>
      <c r="R66" s="311"/>
      <c r="S66" s="311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311" t="s">
        <v>528</v>
      </c>
      <c r="AJ66" s="311"/>
      <c r="AK66" s="311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0</v>
      </c>
      <c r="AJ68" s="118"/>
      <c r="AN68" s="119"/>
      <c r="AO68" s="119"/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>
        <v>0</v>
      </c>
      <c r="AQ74" s="65"/>
      <c r="AR74" s="65"/>
      <c r="AT74" s="118"/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312" t="s">
        <v>550</v>
      </c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4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311" t="s">
        <v>527</v>
      </c>
      <c r="AP78" s="311"/>
      <c r="AQ78" s="311"/>
      <c r="AR78" s="72"/>
      <c r="AS78" s="311" t="s">
        <v>528</v>
      </c>
      <c r="AT78" s="311"/>
      <c r="AU78" s="311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04" t="s">
        <v>559</v>
      </c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6"/>
      <c r="AB86" s="304" t="s">
        <v>560</v>
      </c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6"/>
    </row>
    <row r="87" spans="1:55" ht="7.15" customHeight="1" x14ac:dyDescent="0.25">
      <c r="A87" s="66"/>
      <c r="T87" s="307" t="s">
        <v>561</v>
      </c>
      <c r="U87" s="307"/>
      <c r="V87" s="307"/>
      <c r="W87" s="307"/>
      <c r="X87" s="307" t="s">
        <v>562</v>
      </c>
      <c r="Y87" s="307"/>
      <c r="Z87" s="307"/>
      <c r="AA87" s="309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308"/>
      <c r="U88" s="308"/>
      <c r="V88" s="308"/>
      <c r="W88" s="308"/>
      <c r="X88" s="308"/>
      <c r="Y88" s="308"/>
      <c r="Z88" s="308"/>
      <c r="AA88" s="310"/>
      <c r="AB88" s="311" t="s">
        <v>566</v>
      </c>
      <c r="AC88" s="311"/>
      <c r="AD88" s="311"/>
      <c r="AE88" s="311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311" t="s">
        <v>568</v>
      </c>
      <c r="AT88" s="311"/>
      <c r="AU88" s="311"/>
      <c r="AV88" s="311"/>
      <c r="AW88" s="71"/>
    </row>
    <row r="89" spans="1:55" ht="7.15" customHeight="1" x14ac:dyDescent="0.25">
      <c r="A89" s="66"/>
      <c r="T89" s="308"/>
      <c r="U89" s="308"/>
      <c r="V89" s="308"/>
      <c r="W89" s="308"/>
      <c r="X89" s="308"/>
      <c r="Y89" s="308"/>
      <c r="Z89" s="308"/>
      <c r="AA89" s="310"/>
      <c r="AU89" s="100"/>
      <c r="AW89" s="71"/>
    </row>
    <row r="90" spans="1:55" ht="12" customHeight="1" x14ac:dyDescent="0.25">
      <c r="A90" s="107"/>
      <c r="B90" s="72" t="s">
        <v>569</v>
      </c>
      <c r="I90" s="79">
        <v>1</v>
      </c>
      <c r="J90" s="65"/>
      <c r="K90" s="65"/>
      <c r="L90" s="76"/>
      <c r="M90" s="317">
        <v>0.15</v>
      </c>
      <c r="N90" s="317"/>
      <c r="P90" s="76"/>
      <c r="Q90" s="317">
        <v>25.5</v>
      </c>
      <c r="R90" s="317"/>
      <c r="S90" s="115"/>
      <c r="T90" s="76"/>
      <c r="U90" s="317">
        <v>0.15</v>
      </c>
      <c r="V90" s="317"/>
      <c r="W90" s="65"/>
      <c r="X90" s="65"/>
      <c r="Y90" s="79">
        <v>1</v>
      </c>
      <c r="Z90" s="79">
        <v>0</v>
      </c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298"/>
      <c r="AM90" s="298"/>
      <c r="AN90" s="65"/>
      <c r="AO90" s="76"/>
      <c r="AP90" s="298"/>
      <c r="AQ90" s="298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/>
      <c r="J92" s="65"/>
      <c r="K92" s="65"/>
      <c r="L92" s="76"/>
      <c r="M92" s="317"/>
      <c r="N92" s="317"/>
      <c r="P92" s="76"/>
      <c r="Q92" s="317"/>
      <c r="R92" s="317"/>
      <c r="S92" s="115"/>
      <c r="T92" s="76"/>
      <c r="U92" s="317"/>
      <c r="V92" s="317"/>
      <c r="W92" s="65"/>
      <c r="X92" s="65"/>
      <c r="Y92" s="79"/>
      <c r="Z92" s="79"/>
      <c r="AA92" s="71"/>
      <c r="AB92" s="115"/>
      <c r="AC92" s="79"/>
      <c r="AD92" s="79"/>
      <c r="AE92" s="72"/>
      <c r="AF92" s="76"/>
      <c r="AG92" s="122"/>
      <c r="AH92" s="298"/>
      <c r="AI92" s="298"/>
      <c r="AJ92" s="65"/>
      <c r="AK92" s="76"/>
      <c r="AL92" s="298"/>
      <c r="AM92" s="298"/>
      <c r="AN92" s="65"/>
      <c r="AO92" s="76"/>
      <c r="AP92" s="298"/>
      <c r="AQ92" s="298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317">
        <v>0.15</v>
      </c>
      <c r="N94" s="317"/>
      <c r="P94" s="76"/>
      <c r="Q94" s="317">
        <v>25.8</v>
      </c>
      <c r="R94" s="317"/>
      <c r="S94" s="115"/>
      <c r="T94" s="76"/>
      <c r="U94" s="317">
        <v>1.3</v>
      </c>
      <c r="V94" s="317"/>
      <c r="W94" s="65"/>
      <c r="X94" s="65"/>
      <c r="Y94" s="79">
        <v>2</v>
      </c>
      <c r="Z94" s="79">
        <v>1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317">
        <v>0.15</v>
      </c>
      <c r="N96" s="317"/>
      <c r="P96" s="76"/>
      <c r="Q96" s="317">
        <v>25.8</v>
      </c>
      <c r="R96" s="317"/>
      <c r="S96" s="115"/>
      <c r="T96" s="76"/>
      <c r="U96" s="317">
        <v>1.3</v>
      </c>
      <c r="V96" s="317"/>
      <c r="W96" s="65"/>
      <c r="X96" s="65"/>
      <c r="Y96" s="79">
        <v>2</v>
      </c>
      <c r="Z96" s="79">
        <v>1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/>
      <c r="J98" s="65"/>
      <c r="K98" s="65"/>
      <c r="M98" s="317"/>
      <c r="N98" s="317"/>
      <c r="P98" s="76"/>
      <c r="Q98" s="317"/>
      <c r="R98" s="317"/>
      <c r="S98" s="115"/>
      <c r="T98" s="76"/>
      <c r="U98" s="317"/>
      <c r="V98" s="317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/>
      <c r="J100" s="65"/>
      <c r="K100" s="65"/>
      <c r="L100" s="76"/>
      <c r="M100" s="317"/>
      <c r="N100" s="317"/>
      <c r="P100" s="76"/>
      <c r="Q100" s="317"/>
      <c r="R100" s="317"/>
      <c r="S100" s="115"/>
      <c r="T100" s="76"/>
      <c r="U100" s="317"/>
      <c r="V100" s="317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/>
      <c r="J102" s="65"/>
      <c r="K102" s="65"/>
      <c r="L102" s="76"/>
      <c r="M102" s="317"/>
      <c r="N102" s="317"/>
      <c r="P102" s="76"/>
      <c r="Q102" s="317"/>
      <c r="R102" s="317"/>
      <c r="S102" s="115"/>
      <c r="T102" s="76"/>
      <c r="U102" s="317"/>
      <c r="V102" s="317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317"/>
      <c r="N104" s="317"/>
      <c r="P104" s="76"/>
      <c r="Q104" s="317"/>
      <c r="R104" s="317"/>
      <c r="S104" s="115"/>
      <c r="T104" s="76"/>
      <c r="U104" s="317"/>
      <c r="V104" s="317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79">
        <v>1</v>
      </c>
      <c r="Q106" s="79">
        <v>0</v>
      </c>
      <c r="R106" s="65"/>
      <c r="S106" s="65"/>
      <c r="T106" s="72" t="s">
        <v>579</v>
      </c>
      <c r="U106" s="65"/>
      <c r="V106" s="65"/>
      <c r="W106" s="65"/>
      <c r="X106" s="65"/>
      <c r="Y106" s="79">
        <v>1</v>
      </c>
      <c r="Z106" s="79">
        <v>0</v>
      </c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1</v>
      </c>
      <c r="H108" s="80"/>
      <c r="I108" s="80"/>
      <c r="J108" s="80" t="s">
        <v>581</v>
      </c>
      <c r="K108" s="65"/>
      <c r="L108" s="65"/>
      <c r="M108" s="65"/>
      <c r="N108" s="65"/>
      <c r="P108" s="79">
        <v>0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0"/>
      <c r="C109" s="131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1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04" t="s">
        <v>583</v>
      </c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6"/>
    </row>
    <row r="111" spans="1:49" ht="12" customHeight="1" x14ac:dyDescent="0.25">
      <c r="A111" s="312" t="s">
        <v>584</v>
      </c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4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>
        <v>2</v>
      </c>
      <c r="Q113" s="65"/>
      <c r="R113" s="65"/>
      <c r="S113" s="123">
        <v>3</v>
      </c>
      <c r="T113" s="123"/>
      <c r="U113" s="65"/>
      <c r="V113" s="65"/>
      <c r="W113" s="123">
        <v>4</v>
      </c>
      <c r="X113" s="123"/>
      <c r="Y113" s="65"/>
      <c r="Z113" s="65"/>
      <c r="AA113" s="123">
        <v>5</v>
      </c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31" t="s">
        <v>586</v>
      </c>
      <c r="C114" s="331"/>
      <c r="D114" s="331"/>
      <c r="E114" s="331"/>
      <c r="F114" s="331"/>
      <c r="G114" s="331"/>
      <c r="H114" s="331"/>
      <c r="I114" s="331"/>
      <c r="J114" s="331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317">
        <f>25/5</f>
        <v>5</v>
      </c>
      <c r="L116" s="317"/>
      <c r="M116" s="65"/>
      <c r="N116" s="65"/>
      <c r="O116" s="317">
        <f>25/5</f>
        <v>5</v>
      </c>
      <c r="P116" s="317"/>
      <c r="Q116" s="65"/>
      <c r="R116" s="65"/>
      <c r="S116" s="317">
        <f>25/5</f>
        <v>5</v>
      </c>
      <c r="T116" s="317"/>
      <c r="U116" s="65"/>
      <c r="V116" s="65"/>
      <c r="W116" s="317">
        <f>25/5</f>
        <v>5</v>
      </c>
      <c r="X116" s="317"/>
      <c r="Y116" s="65"/>
      <c r="Z116" s="65"/>
      <c r="AA116" s="317">
        <f>25/5</f>
        <v>5</v>
      </c>
      <c r="AB116" s="317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P117" s="65"/>
      <c r="Q117" s="65"/>
      <c r="R117" s="80"/>
      <c r="S117" s="80"/>
      <c r="T117" s="65"/>
      <c r="V117" s="80"/>
      <c r="W117" s="80"/>
      <c r="X117" s="65"/>
      <c r="Y117" s="100"/>
      <c r="Z117" s="100"/>
      <c r="AA117" s="80"/>
      <c r="AB117" s="65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>
        <v>1</v>
      </c>
      <c r="P118" s="79">
        <v>0</v>
      </c>
      <c r="R118" s="65"/>
      <c r="S118" s="79">
        <v>1</v>
      </c>
      <c r="T118" s="79">
        <v>0</v>
      </c>
      <c r="V118" s="65"/>
      <c r="W118" s="79">
        <v>1</v>
      </c>
      <c r="X118" s="79">
        <v>0</v>
      </c>
      <c r="Y118" s="100"/>
      <c r="Z118" s="65"/>
      <c r="AA118" s="79">
        <v>1</v>
      </c>
      <c r="AB118" s="79">
        <v>0</v>
      </c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1</v>
      </c>
      <c r="L120" s="79">
        <v>0</v>
      </c>
      <c r="N120" s="65"/>
      <c r="O120" s="79">
        <v>1</v>
      </c>
      <c r="P120" s="79">
        <v>0</v>
      </c>
      <c r="R120" s="65"/>
      <c r="S120" s="79">
        <v>1</v>
      </c>
      <c r="T120" s="79">
        <v>0</v>
      </c>
      <c r="V120" s="65"/>
      <c r="W120" s="79">
        <v>1</v>
      </c>
      <c r="X120" s="79">
        <v>0</v>
      </c>
      <c r="Y120" s="100"/>
      <c r="Z120" s="65"/>
      <c r="AA120" s="79">
        <v>1</v>
      </c>
      <c r="AB120" s="79">
        <v>0</v>
      </c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9</v>
      </c>
      <c r="L122" s="79">
        <v>0</v>
      </c>
      <c r="N122" s="65"/>
      <c r="O122" s="79">
        <v>9</v>
      </c>
      <c r="P122" s="79">
        <v>0</v>
      </c>
      <c r="R122" s="65"/>
      <c r="S122" s="79">
        <v>9</v>
      </c>
      <c r="T122" s="79">
        <v>0</v>
      </c>
      <c r="V122" s="65"/>
      <c r="W122" s="79">
        <v>9</v>
      </c>
      <c r="X122" s="79">
        <v>0</v>
      </c>
      <c r="Y122" s="100"/>
      <c r="Z122" s="65"/>
      <c r="AA122" s="79">
        <v>9</v>
      </c>
      <c r="AB122" s="79">
        <v>0</v>
      </c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2</v>
      </c>
      <c r="L124" s="79">
        <v>0</v>
      </c>
      <c r="N124" s="65"/>
      <c r="O124" s="79">
        <v>2</v>
      </c>
      <c r="P124" s="79">
        <v>0</v>
      </c>
      <c r="R124" s="65"/>
      <c r="S124" s="79">
        <v>2</v>
      </c>
      <c r="T124" s="79">
        <v>0</v>
      </c>
      <c r="V124" s="65"/>
      <c r="W124" s="79">
        <v>2</v>
      </c>
      <c r="X124" s="79">
        <v>0</v>
      </c>
      <c r="Y124" s="100"/>
      <c r="Z124" s="65"/>
      <c r="AA124" s="79">
        <v>2</v>
      </c>
      <c r="AB124" s="79">
        <v>0</v>
      </c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3</v>
      </c>
      <c r="L126" s="79">
        <v>0</v>
      </c>
      <c r="N126" s="65"/>
      <c r="O126" s="79">
        <v>3</v>
      </c>
      <c r="P126" s="79">
        <v>0</v>
      </c>
      <c r="R126" s="65"/>
      <c r="S126" s="79">
        <v>3</v>
      </c>
      <c r="T126" s="79">
        <v>0</v>
      </c>
      <c r="V126" s="65"/>
      <c r="W126" s="79">
        <v>3</v>
      </c>
      <c r="X126" s="79">
        <v>0</v>
      </c>
      <c r="Y126" s="100"/>
      <c r="Z126" s="65"/>
      <c r="AA126" s="79">
        <v>3</v>
      </c>
      <c r="AB126" s="79">
        <v>0</v>
      </c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2</v>
      </c>
      <c r="L128" s="79">
        <v>0</v>
      </c>
      <c r="N128" s="65"/>
      <c r="O128" s="79">
        <v>2</v>
      </c>
      <c r="P128" s="79">
        <v>0</v>
      </c>
      <c r="R128" s="65"/>
      <c r="S128" s="79">
        <v>2</v>
      </c>
      <c r="T128" s="79">
        <v>0</v>
      </c>
      <c r="V128" s="65"/>
      <c r="W128" s="79">
        <v>2</v>
      </c>
      <c r="X128" s="79">
        <v>0</v>
      </c>
      <c r="Y128" s="100"/>
      <c r="Z128" s="65"/>
      <c r="AA128" s="79">
        <v>2</v>
      </c>
      <c r="AB128" s="79">
        <v>0</v>
      </c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3</v>
      </c>
      <c r="L130" s="79">
        <v>0</v>
      </c>
      <c r="N130" s="65"/>
      <c r="O130" s="79">
        <v>3</v>
      </c>
      <c r="P130" s="79">
        <v>0</v>
      </c>
      <c r="R130" s="65"/>
      <c r="S130" s="79">
        <v>3</v>
      </c>
      <c r="T130" s="79">
        <v>0</v>
      </c>
      <c r="V130" s="65"/>
      <c r="W130" s="79">
        <v>3</v>
      </c>
      <c r="X130" s="79">
        <v>0</v>
      </c>
      <c r="Y130" s="100"/>
      <c r="Z130" s="65"/>
      <c r="AA130" s="79">
        <v>3</v>
      </c>
      <c r="AB130" s="79">
        <v>0</v>
      </c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>
        <v>1</v>
      </c>
      <c r="P132" s="79">
        <v>0</v>
      </c>
      <c r="R132" s="65"/>
      <c r="S132" s="79">
        <v>1</v>
      </c>
      <c r="T132" s="79">
        <v>0</v>
      </c>
      <c r="V132" s="65"/>
      <c r="W132" s="79">
        <v>1</v>
      </c>
      <c r="X132" s="79">
        <v>0</v>
      </c>
      <c r="Y132" s="100"/>
      <c r="Z132" s="65"/>
      <c r="AA132" s="79">
        <v>1</v>
      </c>
      <c r="AB132" s="79">
        <v>0</v>
      </c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>
        <v>1</v>
      </c>
      <c r="P134" s="79">
        <v>0</v>
      </c>
      <c r="R134" s="65"/>
      <c r="S134" s="79">
        <v>1</v>
      </c>
      <c r="T134" s="79">
        <v>0</v>
      </c>
      <c r="V134" s="65"/>
      <c r="W134" s="79">
        <v>1</v>
      </c>
      <c r="X134" s="79">
        <v>0</v>
      </c>
      <c r="Y134" s="100"/>
      <c r="Z134" s="65"/>
      <c r="AA134" s="79">
        <v>1</v>
      </c>
      <c r="AB134" s="79">
        <v>0</v>
      </c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318">
        <v>0.3</v>
      </c>
      <c r="L136" s="318"/>
      <c r="M136" s="65"/>
      <c r="N136" s="65"/>
      <c r="O136" s="318">
        <v>0.3</v>
      </c>
      <c r="P136" s="318"/>
      <c r="Q136" s="65"/>
      <c r="R136" s="65"/>
      <c r="S136" s="318">
        <v>0.3</v>
      </c>
      <c r="T136" s="318"/>
      <c r="U136" s="65"/>
      <c r="V136" s="65"/>
      <c r="W136" s="318">
        <v>0.3</v>
      </c>
      <c r="X136" s="318"/>
      <c r="Y136" s="65"/>
      <c r="Z136" s="65"/>
      <c r="AA136" s="318">
        <v>0.3</v>
      </c>
      <c r="AB136" s="318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15" t="s">
        <v>598</v>
      </c>
      <c r="L137" s="315" t="s">
        <v>599</v>
      </c>
      <c r="M137" s="132"/>
      <c r="N137" s="132"/>
      <c r="O137" s="315" t="s">
        <v>598</v>
      </c>
      <c r="P137" s="315" t="s">
        <v>599</v>
      </c>
      <c r="Q137" s="132"/>
      <c r="R137" s="132"/>
      <c r="S137" s="315" t="s">
        <v>598</v>
      </c>
      <c r="T137" s="315" t="s">
        <v>599</v>
      </c>
      <c r="U137" s="133"/>
      <c r="V137" s="134"/>
      <c r="W137" s="315" t="s">
        <v>598</v>
      </c>
      <c r="X137" s="315" t="s">
        <v>599</v>
      </c>
      <c r="Y137" s="134"/>
      <c r="Z137" s="134"/>
      <c r="AA137" s="315" t="s">
        <v>598</v>
      </c>
      <c r="AB137" s="315" t="s">
        <v>599</v>
      </c>
      <c r="AC137" s="132"/>
      <c r="AD137" s="134"/>
      <c r="AE137" s="315" t="s">
        <v>598</v>
      </c>
      <c r="AF137" s="315" t="s">
        <v>599</v>
      </c>
      <c r="AG137" s="132"/>
      <c r="AH137" s="132"/>
      <c r="AI137" s="315" t="s">
        <v>598</v>
      </c>
      <c r="AJ137" s="315" t="s">
        <v>599</v>
      </c>
      <c r="AK137" s="132"/>
      <c r="AL137" s="132"/>
      <c r="AM137" s="315" t="s">
        <v>598</v>
      </c>
      <c r="AN137" s="315" t="s">
        <v>599</v>
      </c>
      <c r="AO137" s="134"/>
      <c r="AP137" s="134"/>
      <c r="AQ137" s="315" t="s">
        <v>598</v>
      </c>
      <c r="AR137" s="315" t="s">
        <v>599</v>
      </c>
      <c r="AS137" s="132"/>
      <c r="AT137" s="132"/>
      <c r="AU137" s="315" t="s">
        <v>598</v>
      </c>
      <c r="AV137" s="315" t="s">
        <v>599</v>
      </c>
      <c r="AW137" s="135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16"/>
      <c r="L138" s="316"/>
      <c r="M138" s="132"/>
      <c r="N138" s="132"/>
      <c r="O138" s="316"/>
      <c r="P138" s="316"/>
      <c r="Q138" s="132"/>
      <c r="R138" s="132"/>
      <c r="S138" s="316"/>
      <c r="T138" s="316"/>
      <c r="U138" s="133"/>
      <c r="V138" s="134"/>
      <c r="W138" s="316"/>
      <c r="X138" s="316"/>
      <c r="Y138" s="134"/>
      <c r="Z138" s="134"/>
      <c r="AA138" s="316"/>
      <c r="AB138" s="316"/>
      <c r="AC138" s="132"/>
      <c r="AD138" s="134"/>
      <c r="AE138" s="316"/>
      <c r="AF138" s="316"/>
      <c r="AG138" s="132"/>
      <c r="AH138" s="132"/>
      <c r="AI138" s="316"/>
      <c r="AJ138" s="316"/>
      <c r="AK138" s="132"/>
      <c r="AL138" s="132"/>
      <c r="AM138" s="316"/>
      <c r="AN138" s="316"/>
      <c r="AO138" s="134"/>
      <c r="AP138" s="134"/>
      <c r="AQ138" s="316"/>
      <c r="AR138" s="316"/>
      <c r="AS138" s="132"/>
      <c r="AT138" s="132"/>
      <c r="AU138" s="316"/>
      <c r="AV138" s="316"/>
      <c r="AW138" s="135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>
        <v>0</v>
      </c>
      <c r="P139" s="96">
        <v>0</v>
      </c>
      <c r="R139" s="65"/>
      <c r="S139" s="79">
        <v>0</v>
      </c>
      <c r="T139" s="96">
        <v>0</v>
      </c>
      <c r="V139" s="65"/>
      <c r="W139" s="79">
        <v>0</v>
      </c>
      <c r="X139" s="96">
        <v>0</v>
      </c>
      <c r="Y139" s="100"/>
      <c r="Z139" s="65"/>
      <c r="AA139" s="79">
        <v>0</v>
      </c>
      <c r="AB139" s="96">
        <v>0</v>
      </c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297"/>
      <c r="L141" s="297"/>
      <c r="M141" s="65"/>
      <c r="N141" s="65"/>
      <c r="O141" s="123"/>
      <c r="P141" s="123"/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297"/>
      <c r="L143" s="297"/>
      <c r="M143" s="65"/>
      <c r="N143" s="65"/>
      <c r="O143" s="123"/>
      <c r="P143" s="123"/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15"/>
      <c r="L144" s="315"/>
      <c r="M144" s="132"/>
      <c r="N144" s="132"/>
      <c r="O144" s="315" t="s">
        <v>598</v>
      </c>
      <c r="P144" s="315" t="s">
        <v>603</v>
      </c>
      <c r="Q144" s="132"/>
      <c r="R144" s="132"/>
      <c r="S144" s="315" t="s">
        <v>598</v>
      </c>
      <c r="T144" s="315" t="s">
        <v>603</v>
      </c>
      <c r="U144" s="133"/>
      <c r="V144" s="134"/>
      <c r="W144" s="315" t="s">
        <v>598</v>
      </c>
      <c r="X144" s="315" t="s">
        <v>603</v>
      </c>
      <c r="Y144" s="134"/>
      <c r="Z144" s="134"/>
      <c r="AA144" s="315" t="s">
        <v>598</v>
      </c>
      <c r="AB144" s="315" t="s">
        <v>603</v>
      </c>
      <c r="AC144" s="132"/>
      <c r="AD144" s="134"/>
      <c r="AE144" s="315" t="s">
        <v>598</v>
      </c>
      <c r="AF144" s="315" t="s">
        <v>603</v>
      </c>
      <c r="AG144" s="132"/>
      <c r="AH144" s="132"/>
      <c r="AI144" s="315" t="s">
        <v>598</v>
      </c>
      <c r="AJ144" s="315" t="s">
        <v>603</v>
      </c>
      <c r="AK144" s="132"/>
      <c r="AL144" s="132"/>
      <c r="AM144" s="315" t="s">
        <v>598</v>
      </c>
      <c r="AN144" s="315" t="s">
        <v>603</v>
      </c>
      <c r="AO144" s="134"/>
      <c r="AP144" s="134"/>
      <c r="AQ144" s="315" t="s">
        <v>598</v>
      </c>
      <c r="AR144" s="315" t="s">
        <v>603</v>
      </c>
      <c r="AS144" s="132"/>
      <c r="AT144" s="132"/>
      <c r="AU144" s="315" t="s">
        <v>598</v>
      </c>
      <c r="AV144" s="315" t="s">
        <v>603</v>
      </c>
      <c r="AW144" s="135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16"/>
      <c r="L145" s="316"/>
      <c r="M145" s="132"/>
      <c r="N145" s="132"/>
      <c r="O145" s="316"/>
      <c r="P145" s="316"/>
      <c r="Q145" s="132"/>
      <c r="R145" s="132"/>
      <c r="S145" s="316"/>
      <c r="T145" s="316"/>
      <c r="U145" s="133"/>
      <c r="V145" s="134"/>
      <c r="W145" s="316"/>
      <c r="X145" s="316"/>
      <c r="Y145" s="134"/>
      <c r="Z145" s="134"/>
      <c r="AA145" s="316"/>
      <c r="AB145" s="316"/>
      <c r="AC145" s="132"/>
      <c r="AD145" s="134"/>
      <c r="AE145" s="316"/>
      <c r="AF145" s="316"/>
      <c r="AG145" s="132"/>
      <c r="AH145" s="132"/>
      <c r="AI145" s="316"/>
      <c r="AJ145" s="316"/>
      <c r="AK145" s="132"/>
      <c r="AL145" s="132"/>
      <c r="AM145" s="316"/>
      <c r="AN145" s="316"/>
      <c r="AO145" s="134"/>
      <c r="AP145" s="134"/>
      <c r="AQ145" s="316"/>
      <c r="AR145" s="316"/>
      <c r="AS145" s="132"/>
      <c r="AT145" s="132"/>
      <c r="AU145" s="316"/>
      <c r="AV145" s="316"/>
      <c r="AW145" s="135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/>
      <c r="L146" s="96"/>
      <c r="N146" s="65"/>
      <c r="O146" s="79"/>
      <c r="P146" s="96"/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/>
      <c r="L148" s="79"/>
      <c r="N148" s="65"/>
      <c r="O148" s="79"/>
      <c r="P148" s="79"/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/>
      <c r="L150" s="79"/>
      <c r="N150" s="65"/>
      <c r="O150" s="79"/>
      <c r="P150" s="79"/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/>
      <c r="L152" s="79"/>
      <c r="N152" s="65"/>
      <c r="O152" s="79"/>
      <c r="P152" s="79"/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/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6"/>
      <c r="C173" s="76"/>
      <c r="D173" s="76"/>
      <c r="E173" s="76"/>
      <c r="F173" s="76"/>
      <c r="G173" s="76"/>
      <c r="H173" s="76"/>
      <c r="I173" s="76"/>
      <c r="J173" s="76"/>
      <c r="K173" s="137"/>
      <c r="L173" s="138"/>
      <c r="M173" s="139"/>
      <c r="N173" s="139"/>
      <c r="O173" s="137"/>
      <c r="P173" s="138"/>
      <c r="Q173" s="140"/>
      <c r="R173" s="140"/>
      <c r="S173" s="137"/>
      <c r="T173" s="138"/>
      <c r="U173" s="141"/>
      <c r="V173" s="142"/>
      <c r="W173" s="137"/>
      <c r="X173" s="138"/>
      <c r="Y173" s="142"/>
      <c r="Z173" s="142"/>
      <c r="AA173" s="137"/>
      <c r="AB173" s="138"/>
      <c r="AC173" s="140"/>
      <c r="AD173" s="142"/>
      <c r="AE173" s="137"/>
      <c r="AF173" s="138"/>
      <c r="AG173" s="139"/>
      <c r="AH173" s="139"/>
      <c r="AI173" s="137"/>
      <c r="AJ173" s="138"/>
      <c r="AK173" s="140"/>
      <c r="AL173" s="140"/>
      <c r="AM173" s="137"/>
      <c r="AN173" s="138"/>
      <c r="AO173" s="142"/>
      <c r="AP173" s="142"/>
      <c r="AQ173" s="137"/>
      <c r="AR173" s="138"/>
      <c r="AS173" s="139"/>
      <c r="AT173" s="139"/>
      <c r="AU173" s="137"/>
      <c r="AV173" s="138"/>
      <c r="AW173" s="85"/>
    </row>
    <row r="174" spans="1:49" ht="12" customHeight="1" x14ac:dyDescent="0.25">
      <c r="A174" s="304" t="s">
        <v>618</v>
      </c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5"/>
      <c r="Z174" s="305"/>
      <c r="AA174" s="305"/>
      <c r="AB174" s="305"/>
      <c r="AC174" s="305"/>
      <c r="AD174" s="305"/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6"/>
    </row>
    <row r="175" spans="1:49" ht="12" customHeight="1" x14ac:dyDescent="0.25">
      <c r="A175" s="312" t="s">
        <v>619</v>
      </c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3"/>
      <c r="AU175" s="313"/>
      <c r="AV175" s="313"/>
      <c r="AW175" s="314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15" t="s">
        <v>598</v>
      </c>
      <c r="L176" s="315" t="s">
        <v>603</v>
      </c>
      <c r="M176" s="132"/>
      <c r="N176" s="132"/>
      <c r="O176" s="315" t="s">
        <v>598</v>
      </c>
      <c r="P176" s="315" t="s">
        <v>603</v>
      </c>
      <c r="Q176" s="132"/>
      <c r="R176" s="132"/>
      <c r="S176" s="315" t="s">
        <v>598</v>
      </c>
      <c r="T176" s="315" t="s">
        <v>603</v>
      </c>
      <c r="U176" s="133"/>
      <c r="V176" s="134"/>
      <c r="W176" s="315" t="s">
        <v>598</v>
      </c>
      <c r="X176" s="315" t="s">
        <v>603</v>
      </c>
      <c r="Y176" s="134"/>
      <c r="Z176" s="134"/>
      <c r="AA176" s="315" t="s">
        <v>598</v>
      </c>
      <c r="AB176" s="315" t="s">
        <v>603</v>
      </c>
      <c r="AC176" s="132"/>
      <c r="AD176" s="134"/>
      <c r="AE176" s="315" t="s">
        <v>598</v>
      </c>
      <c r="AF176" s="315" t="s">
        <v>603</v>
      </c>
      <c r="AG176" s="132"/>
      <c r="AH176" s="132"/>
      <c r="AI176" s="315" t="s">
        <v>598</v>
      </c>
      <c r="AJ176" s="315" t="s">
        <v>603</v>
      </c>
      <c r="AK176" s="132"/>
      <c r="AL176" s="132"/>
      <c r="AM176" s="315" t="s">
        <v>598</v>
      </c>
      <c r="AN176" s="315" t="s">
        <v>603</v>
      </c>
      <c r="AO176" s="134"/>
      <c r="AP176" s="134"/>
      <c r="AQ176" s="315" t="s">
        <v>598</v>
      </c>
      <c r="AR176" s="315" t="s">
        <v>603</v>
      </c>
      <c r="AS176" s="132"/>
      <c r="AT176" s="132"/>
      <c r="AU176" s="315" t="s">
        <v>598</v>
      </c>
      <c r="AV176" s="315" t="s">
        <v>603</v>
      </c>
      <c r="AW176" s="135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16"/>
      <c r="L177" s="316"/>
      <c r="M177" s="132"/>
      <c r="N177" s="132"/>
      <c r="O177" s="316"/>
      <c r="P177" s="316"/>
      <c r="Q177" s="132"/>
      <c r="R177" s="132"/>
      <c r="S177" s="316"/>
      <c r="T177" s="316"/>
      <c r="U177" s="133"/>
      <c r="V177" s="134"/>
      <c r="W177" s="316"/>
      <c r="X177" s="316"/>
      <c r="Y177" s="134"/>
      <c r="Z177" s="134"/>
      <c r="AA177" s="316"/>
      <c r="AB177" s="316"/>
      <c r="AC177" s="132"/>
      <c r="AD177" s="134"/>
      <c r="AE177" s="316"/>
      <c r="AF177" s="316"/>
      <c r="AG177" s="132"/>
      <c r="AH177" s="132"/>
      <c r="AI177" s="316"/>
      <c r="AJ177" s="316"/>
      <c r="AK177" s="132"/>
      <c r="AL177" s="132"/>
      <c r="AM177" s="316"/>
      <c r="AN177" s="316"/>
      <c r="AO177" s="134"/>
      <c r="AP177" s="134"/>
      <c r="AQ177" s="316"/>
      <c r="AR177" s="316"/>
      <c r="AS177" s="132"/>
      <c r="AT177" s="132"/>
      <c r="AU177" s="316"/>
      <c r="AV177" s="316"/>
      <c r="AW177" s="135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/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/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/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/>
      <c r="L186" s="79"/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/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6"/>
      <c r="C189" s="136"/>
      <c r="D189" s="136"/>
      <c r="E189" s="136"/>
      <c r="F189" s="136"/>
      <c r="G189" s="136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12" t="s">
        <v>626</v>
      </c>
      <c r="B190" s="313"/>
      <c r="C190" s="313"/>
      <c r="D190" s="313"/>
      <c r="E190" s="313"/>
      <c r="F190" s="313"/>
      <c r="G190" s="313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  <c r="AA190" s="31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  <c r="AT190" s="313"/>
      <c r="AU190" s="313"/>
      <c r="AV190" s="313"/>
      <c r="AW190" s="314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32" t="s">
        <v>627</v>
      </c>
      <c r="C192" s="332"/>
      <c r="D192" s="332"/>
      <c r="E192" s="332"/>
      <c r="F192" s="332"/>
      <c r="G192" s="332"/>
      <c r="H192" s="143" t="s">
        <v>628</v>
      </c>
      <c r="I192" s="144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32"/>
      <c r="C193" s="332"/>
      <c r="D193" s="332"/>
      <c r="E193" s="332"/>
      <c r="F193" s="332"/>
      <c r="G193" s="332"/>
      <c r="H193" s="143" t="s">
        <v>629</v>
      </c>
      <c r="I193" s="144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32"/>
      <c r="C194" s="332"/>
      <c r="D194" s="332"/>
      <c r="E194" s="332"/>
      <c r="F194" s="332"/>
      <c r="G194" s="332"/>
      <c r="H194" s="143" t="s">
        <v>630</v>
      </c>
      <c r="I194" s="144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5"/>
      <c r="C195" s="145"/>
      <c r="D195" s="145"/>
      <c r="E195" s="145"/>
      <c r="F195" s="145"/>
      <c r="G195" s="14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32" t="s">
        <v>631</v>
      </c>
      <c r="C196" s="332"/>
      <c r="D196" s="332"/>
      <c r="E196" s="332"/>
      <c r="F196" s="332"/>
      <c r="G196" s="332"/>
      <c r="H196" s="143" t="s">
        <v>628</v>
      </c>
      <c r="I196" s="144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32"/>
      <c r="C197" s="332"/>
      <c r="D197" s="332"/>
      <c r="E197" s="332"/>
      <c r="F197" s="332"/>
      <c r="G197" s="332"/>
      <c r="H197" s="143" t="s">
        <v>629</v>
      </c>
      <c r="I197" s="144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32"/>
      <c r="C198" s="332"/>
      <c r="D198" s="332"/>
      <c r="E198" s="332"/>
      <c r="F198" s="332"/>
      <c r="G198" s="332"/>
      <c r="H198" s="143" t="s">
        <v>630</v>
      </c>
      <c r="I198" s="144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5"/>
      <c r="C199" s="145"/>
      <c r="D199" s="145"/>
      <c r="E199" s="145"/>
      <c r="F199" s="145"/>
      <c r="G199" s="14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32" t="s">
        <v>632</v>
      </c>
      <c r="C200" s="332"/>
      <c r="D200" s="332"/>
      <c r="E200" s="332"/>
      <c r="F200" s="332"/>
      <c r="G200" s="332"/>
      <c r="H200" s="143" t="s">
        <v>628</v>
      </c>
      <c r="I200" s="144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32"/>
      <c r="C201" s="332"/>
      <c r="D201" s="332"/>
      <c r="E201" s="332"/>
      <c r="F201" s="332"/>
      <c r="G201" s="332"/>
      <c r="H201" s="143" t="s">
        <v>629</v>
      </c>
      <c r="I201" s="144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32"/>
      <c r="C202" s="332"/>
      <c r="D202" s="332"/>
      <c r="E202" s="332"/>
      <c r="F202" s="332"/>
      <c r="G202" s="332"/>
      <c r="H202" s="143" t="s">
        <v>630</v>
      </c>
      <c r="I202" s="144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5"/>
      <c r="C203" s="145"/>
      <c r="D203" s="145"/>
      <c r="E203" s="145"/>
      <c r="F203" s="145"/>
      <c r="G203" s="14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32" t="s">
        <v>633</v>
      </c>
      <c r="C204" s="332"/>
      <c r="D204" s="332"/>
      <c r="E204" s="332"/>
      <c r="F204" s="332"/>
      <c r="G204" s="332"/>
      <c r="H204" s="143" t="s">
        <v>628</v>
      </c>
      <c r="I204" s="144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32"/>
      <c r="C205" s="332"/>
      <c r="D205" s="332"/>
      <c r="E205" s="332"/>
      <c r="F205" s="332"/>
      <c r="G205" s="332"/>
      <c r="H205" s="143" t="s">
        <v>629</v>
      </c>
      <c r="I205" s="144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32"/>
      <c r="C206" s="332"/>
      <c r="D206" s="332"/>
      <c r="E206" s="332"/>
      <c r="F206" s="332"/>
      <c r="G206" s="332"/>
      <c r="H206" s="143" t="s">
        <v>630</v>
      </c>
      <c r="I206" s="144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0"/>
      <c r="C231" s="131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1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12" t="s">
        <v>646</v>
      </c>
      <c r="B232" s="313"/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3"/>
      <c r="AS232" s="313"/>
      <c r="AT232" s="313"/>
      <c r="AU232" s="313"/>
      <c r="AV232" s="313"/>
      <c r="AW232" s="314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32" t="s">
        <v>627</v>
      </c>
      <c r="C234" s="332"/>
      <c r="D234" s="332"/>
      <c r="E234" s="332"/>
      <c r="F234" s="332"/>
      <c r="G234" s="332"/>
      <c r="H234" s="143" t="s">
        <v>628</v>
      </c>
      <c r="I234" s="144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32"/>
      <c r="C235" s="332"/>
      <c r="D235" s="332"/>
      <c r="E235" s="332"/>
      <c r="F235" s="332"/>
      <c r="G235" s="332"/>
      <c r="H235" s="143" t="s">
        <v>629</v>
      </c>
      <c r="I235" s="144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32"/>
      <c r="C236" s="332"/>
      <c r="D236" s="332"/>
      <c r="E236" s="332"/>
      <c r="F236" s="332"/>
      <c r="G236" s="332"/>
      <c r="H236" s="143" t="s">
        <v>630</v>
      </c>
      <c r="I236" s="144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5"/>
      <c r="C237" s="145"/>
      <c r="D237" s="145"/>
      <c r="E237" s="145"/>
      <c r="F237" s="145"/>
      <c r="G237" s="14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32" t="s">
        <v>631</v>
      </c>
      <c r="C238" s="332"/>
      <c r="D238" s="332"/>
      <c r="E238" s="332"/>
      <c r="F238" s="332"/>
      <c r="G238" s="332"/>
      <c r="H238" s="143" t="s">
        <v>628</v>
      </c>
      <c r="I238" s="144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32"/>
      <c r="C239" s="332"/>
      <c r="D239" s="332"/>
      <c r="E239" s="332"/>
      <c r="F239" s="332"/>
      <c r="G239" s="332"/>
      <c r="H239" s="143" t="s">
        <v>629</v>
      </c>
      <c r="I239" s="144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32"/>
      <c r="C240" s="332"/>
      <c r="D240" s="332"/>
      <c r="E240" s="332"/>
      <c r="F240" s="332"/>
      <c r="G240" s="332"/>
      <c r="H240" s="143" t="s">
        <v>630</v>
      </c>
      <c r="I240" s="144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5"/>
      <c r="C241" s="145"/>
      <c r="D241" s="145"/>
      <c r="E241" s="145"/>
      <c r="F241" s="145"/>
      <c r="G241" s="14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32" t="s">
        <v>632</v>
      </c>
      <c r="C242" s="332"/>
      <c r="D242" s="332"/>
      <c r="E242" s="332"/>
      <c r="F242" s="332"/>
      <c r="G242" s="332"/>
      <c r="H242" s="143" t="s">
        <v>628</v>
      </c>
      <c r="I242" s="144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32"/>
      <c r="C243" s="332"/>
      <c r="D243" s="332"/>
      <c r="E243" s="332"/>
      <c r="F243" s="332"/>
      <c r="G243" s="332"/>
      <c r="H243" s="143" t="s">
        <v>629</v>
      </c>
      <c r="I243" s="144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32"/>
      <c r="C244" s="332"/>
      <c r="D244" s="332"/>
      <c r="E244" s="332"/>
      <c r="F244" s="332"/>
      <c r="G244" s="332"/>
      <c r="H244" s="143" t="s">
        <v>630</v>
      </c>
      <c r="I244" s="144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5"/>
      <c r="C245" s="145"/>
      <c r="D245" s="145"/>
      <c r="E245" s="145"/>
      <c r="F245" s="145"/>
      <c r="G245" s="14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32" t="s">
        <v>633</v>
      </c>
      <c r="C246" s="332"/>
      <c r="D246" s="332"/>
      <c r="E246" s="332"/>
      <c r="F246" s="332"/>
      <c r="G246" s="332"/>
      <c r="H246" s="143" t="s">
        <v>628</v>
      </c>
      <c r="I246" s="144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32"/>
      <c r="C247" s="332"/>
      <c r="D247" s="332"/>
      <c r="E247" s="332"/>
      <c r="F247" s="332"/>
      <c r="G247" s="332"/>
      <c r="H247" s="143" t="s">
        <v>629</v>
      </c>
      <c r="I247" s="144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32"/>
      <c r="C248" s="332"/>
      <c r="D248" s="332"/>
      <c r="E248" s="332"/>
      <c r="F248" s="332"/>
      <c r="G248" s="332"/>
      <c r="H248" s="143" t="s">
        <v>630</v>
      </c>
      <c r="I248" s="144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0"/>
      <c r="C255" s="131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1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04" t="s">
        <v>618</v>
      </c>
      <c r="B256" s="305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  <c r="AH256" s="305"/>
      <c r="AI256" s="305"/>
      <c r="AJ256" s="305"/>
      <c r="AK256" s="305"/>
      <c r="AL256" s="305"/>
      <c r="AM256" s="305"/>
      <c r="AN256" s="305"/>
      <c r="AO256" s="305"/>
      <c r="AP256" s="305"/>
      <c r="AQ256" s="305"/>
      <c r="AR256" s="305"/>
      <c r="AS256" s="305"/>
      <c r="AT256" s="305"/>
      <c r="AU256" s="305"/>
      <c r="AV256" s="305"/>
      <c r="AW256" s="306"/>
    </row>
    <row r="257" spans="1:49" ht="12" customHeight="1" x14ac:dyDescent="0.25">
      <c r="A257" s="312" t="s">
        <v>647</v>
      </c>
      <c r="B257" s="313"/>
      <c r="C257" s="313"/>
      <c r="D257" s="313"/>
      <c r="E257" s="313"/>
      <c r="F257" s="313"/>
      <c r="G257" s="313"/>
      <c r="H257" s="313"/>
      <c r="I257" s="313"/>
      <c r="J257" s="313"/>
      <c r="K257" s="313"/>
      <c r="L257" s="313"/>
      <c r="M257" s="313"/>
      <c r="N257" s="313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  <c r="AA257" s="313"/>
      <c r="AB257" s="313"/>
      <c r="AC257" s="313"/>
      <c r="AD257" s="313"/>
      <c r="AE257" s="313"/>
      <c r="AF257" s="313"/>
      <c r="AG257" s="313"/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  <c r="AT257" s="313"/>
      <c r="AU257" s="313"/>
      <c r="AV257" s="313"/>
      <c r="AW257" s="314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32" t="s">
        <v>627</v>
      </c>
      <c r="C259" s="332"/>
      <c r="D259" s="332"/>
      <c r="E259" s="332"/>
      <c r="F259" s="332"/>
      <c r="G259" s="332"/>
      <c r="H259" s="143" t="s">
        <v>628</v>
      </c>
      <c r="I259" s="144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32"/>
      <c r="C260" s="332"/>
      <c r="D260" s="332"/>
      <c r="E260" s="332"/>
      <c r="F260" s="332"/>
      <c r="G260" s="332"/>
      <c r="H260" s="143" t="s">
        <v>629</v>
      </c>
      <c r="I260" s="144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32"/>
      <c r="C261" s="332"/>
      <c r="D261" s="332"/>
      <c r="E261" s="332"/>
      <c r="F261" s="332"/>
      <c r="G261" s="332"/>
      <c r="H261" s="143" t="s">
        <v>630</v>
      </c>
      <c r="I261" s="144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5"/>
      <c r="C262" s="145"/>
      <c r="D262" s="145"/>
      <c r="E262" s="145"/>
      <c r="F262" s="145"/>
      <c r="G262" s="14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32" t="s">
        <v>631</v>
      </c>
      <c r="C263" s="332"/>
      <c r="D263" s="332"/>
      <c r="E263" s="332"/>
      <c r="F263" s="332"/>
      <c r="G263" s="332"/>
      <c r="H263" s="143" t="s">
        <v>628</v>
      </c>
      <c r="I263" s="144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32"/>
      <c r="C264" s="332"/>
      <c r="D264" s="332"/>
      <c r="E264" s="332"/>
      <c r="F264" s="332"/>
      <c r="G264" s="332"/>
      <c r="H264" s="143" t="s">
        <v>629</v>
      </c>
      <c r="I264" s="144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32"/>
      <c r="C265" s="332"/>
      <c r="D265" s="332"/>
      <c r="E265" s="332"/>
      <c r="F265" s="332"/>
      <c r="G265" s="332"/>
      <c r="H265" s="143" t="s">
        <v>630</v>
      </c>
      <c r="I265" s="144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5"/>
      <c r="C266" s="145"/>
      <c r="D266" s="145"/>
      <c r="E266" s="145"/>
      <c r="F266" s="145"/>
      <c r="G266" s="14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32" t="s">
        <v>632</v>
      </c>
      <c r="C267" s="332"/>
      <c r="D267" s="332"/>
      <c r="E267" s="332"/>
      <c r="F267" s="332"/>
      <c r="G267" s="332"/>
      <c r="H267" s="143" t="s">
        <v>628</v>
      </c>
      <c r="I267" s="144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32"/>
      <c r="C268" s="332"/>
      <c r="D268" s="332"/>
      <c r="E268" s="332"/>
      <c r="F268" s="332"/>
      <c r="G268" s="332"/>
      <c r="H268" s="143" t="s">
        <v>629</v>
      </c>
      <c r="I268" s="144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32"/>
      <c r="C269" s="332"/>
      <c r="D269" s="332"/>
      <c r="E269" s="332"/>
      <c r="F269" s="332"/>
      <c r="G269" s="332"/>
      <c r="H269" s="143" t="s">
        <v>630</v>
      </c>
      <c r="I269" s="144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5"/>
      <c r="C270" s="145"/>
      <c r="D270" s="145"/>
      <c r="E270" s="145"/>
      <c r="F270" s="145"/>
      <c r="G270" s="14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32" t="s">
        <v>633</v>
      </c>
      <c r="C271" s="332"/>
      <c r="D271" s="332"/>
      <c r="E271" s="332"/>
      <c r="F271" s="332"/>
      <c r="G271" s="332"/>
      <c r="H271" s="143" t="s">
        <v>628</v>
      </c>
      <c r="I271" s="144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32"/>
      <c r="C272" s="332"/>
      <c r="D272" s="332"/>
      <c r="E272" s="332"/>
      <c r="F272" s="332"/>
      <c r="G272" s="332"/>
      <c r="H272" s="143" t="s">
        <v>629</v>
      </c>
      <c r="I272" s="144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32"/>
      <c r="C273" s="332"/>
      <c r="D273" s="332"/>
      <c r="E273" s="332"/>
      <c r="F273" s="332"/>
      <c r="G273" s="332"/>
      <c r="H273" s="143" t="s">
        <v>630</v>
      </c>
      <c r="I273" s="144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0"/>
      <c r="C280" s="131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1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12" t="s">
        <v>648</v>
      </c>
      <c r="B281" s="313"/>
      <c r="C281" s="313"/>
      <c r="D281" s="313"/>
      <c r="E281" s="313"/>
      <c r="F281" s="313"/>
      <c r="G281" s="313"/>
      <c r="H281" s="313"/>
      <c r="I281" s="313"/>
      <c r="J281" s="313"/>
      <c r="K281" s="313"/>
      <c r="L281" s="313"/>
      <c r="M281" s="313"/>
      <c r="N281" s="313"/>
      <c r="O281" s="313"/>
      <c r="P281" s="313"/>
      <c r="Q281" s="313"/>
      <c r="R281" s="313"/>
      <c r="S281" s="313"/>
      <c r="T281" s="313"/>
      <c r="U281" s="313"/>
      <c r="V281" s="313"/>
      <c r="W281" s="313"/>
      <c r="X281" s="313"/>
      <c r="Y281" s="313"/>
      <c r="Z281" s="313"/>
      <c r="AA281" s="313"/>
      <c r="AB281" s="313"/>
      <c r="AC281" s="313"/>
      <c r="AD281" s="313"/>
      <c r="AE281" s="313"/>
      <c r="AF281" s="313"/>
      <c r="AG281" s="313"/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  <c r="AT281" s="313"/>
      <c r="AU281" s="313"/>
      <c r="AV281" s="313"/>
      <c r="AW281" s="314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32" t="s">
        <v>627</v>
      </c>
      <c r="C283" s="332"/>
      <c r="D283" s="332"/>
      <c r="E283" s="332"/>
      <c r="F283" s="332"/>
      <c r="G283" s="332"/>
      <c r="H283" s="143" t="s">
        <v>628</v>
      </c>
      <c r="I283" s="144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32"/>
      <c r="C284" s="332"/>
      <c r="D284" s="332"/>
      <c r="E284" s="332"/>
      <c r="F284" s="332"/>
      <c r="G284" s="332"/>
      <c r="H284" s="143" t="s">
        <v>629</v>
      </c>
      <c r="I284" s="144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32"/>
      <c r="C285" s="332"/>
      <c r="D285" s="332"/>
      <c r="E285" s="332"/>
      <c r="F285" s="332"/>
      <c r="G285" s="332"/>
      <c r="H285" s="143" t="s">
        <v>630</v>
      </c>
      <c r="I285" s="144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5"/>
      <c r="C286" s="145"/>
      <c r="D286" s="145"/>
      <c r="E286" s="145"/>
      <c r="F286" s="145"/>
      <c r="G286" s="14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32" t="s">
        <v>631</v>
      </c>
      <c r="C287" s="332"/>
      <c r="D287" s="332"/>
      <c r="E287" s="332"/>
      <c r="F287" s="332"/>
      <c r="G287" s="332"/>
      <c r="H287" s="143" t="s">
        <v>628</v>
      </c>
      <c r="I287" s="144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32"/>
      <c r="C288" s="332"/>
      <c r="D288" s="332"/>
      <c r="E288" s="332"/>
      <c r="F288" s="332"/>
      <c r="G288" s="332"/>
      <c r="H288" s="143" t="s">
        <v>629</v>
      </c>
      <c r="I288" s="144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32"/>
      <c r="C289" s="332"/>
      <c r="D289" s="332"/>
      <c r="E289" s="332"/>
      <c r="F289" s="332"/>
      <c r="G289" s="332"/>
      <c r="H289" s="143" t="s">
        <v>630</v>
      </c>
      <c r="I289" s="144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5"/>
      <c r="C290" s="145"/>
      <c r="D290" s="145"/>
      <c r="E290" s="145"/>
      <c r="F290" s="145"/>
      <c r="G290" s="14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32" t="s">
        <v>632</v>
      </c>
      <c r="C291" s="332"/>
      <c r="D291" s="332"/>
      <c r="E291" s="332"/>
      <c r="F291" s="332"/>
      <c r="G291" s="332"/>
      <c r="H291" s="143" t="s">
        <v>628</v>
      </c>
      <c r="I291" s="144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32"/>
      <c r="C292" s="332"/>
      <c r="D292" s="332"/>
      <c r="E292" s="332"/>
      <c r="F292" s="332"/>
      <c r="G292" s="332"/>
      <c r="H292" s="143" t="s">
        <v>629</v>
      </c>
      <c r="I292" s="144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32"/>
      <c r="C293" s="332"/>
      <c r="D293" s="332"/>
      <c r="E293" s="332"/>
      <c r="F293" s="332"/>
      <c r="G293" s="332"/>
      <c r="H293" s="143" t="s">
        <v>630</v>
      </c>
      <c r="I293" s="144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5"/>
      <c r="C294" s="145"/>
      <c r="D294" s="145"/>
      <c r="E294" s="145"/>
      <c r="F294" s="145"/>
      <c r="G294" s="14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32" t="s">
        <v>633</v>
      </c>
      <c r="C295" s="332"/>
      <c r="D295" s="332"/>
      <c r="E295" s="332"/>
      <c r="F295" s="332"/>
      <c r="G295" s="332"/>
      <c r="H295" s="143" t="s">
        <v>628</v>
      </c>
      <c r="I295" s="144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32"/>
      <c r="C296" s="332"/>
      <c r="D296" s="332"/>
      <c r="E296" s="332"/>
      <c r="F296" s="332"/>
      <c r="G296" s="332"/>
      <c r="H296" s="143" t="s">
        <v>629</v>
      </c>
      <c r="I296" s="144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32"/>
      <c r="C297" s="332"/>
      <c r="D297" s="332"/>
      <c r="E297" s="332"/>
      <c r="F297" s="332"/>
      <c r="G297" s="332"/>
      <c r="H297" s="143" t="s">
        <v>630</v>
      </c>
      <c r="I297" s="144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0"/>
      <c r="C304" s="131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1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04" t="s">
        <v>649</v>
      </c>
      <c r="B305" s="305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6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/>
      <c r="M307" s="65"/>
      <c r="N307" s="65"/>
      <c r="O307" s="123"/>
      <c r="P307" s="123"/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31" t="s">
        <v>651</v>
      </c>
      <c r="C308" s="331"/>
      <c r="D308" s="331"/>
      <c r="E308" s="331"/>
      <c r="F308" s="331"/>
      <c r="G308" s="331"/>
      <c r="H308" s="331"/>
      <c r="I308" s="331"/>
      <c r="J308" s="331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6"/>
      <c r="H310" s="65"/>
      <c r="I310" s="65"/>
      <c r="J310" s="65"/>
      <c r="K310" s="118">
        <v>9</v>
      </c>
      <c r="L310" s="96">
        <v>0</v>
      </c>
      <c r="M310" s="65"/>
      <c r="N310" s="65"/>
      <c r="O310" s="118"/>
      <c r="P310" s="96"/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7"/>
      <c r="D311" s="115"/>
      <c r="E311" s="147"/>
      <c r="F311" s="147"/>
      <c r="G311" s="147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/>
      <c r="P312" s="96"/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8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1</v>
      </c>
      <c r="N314" s="65"/>
      <c r="O314" s="118"/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49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6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7"/>
      <c r="D317" s="115"/>
      <c r="E317" s="147"/>
      <c r="F317" s="147"/>
      <c r="G317" s="147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9</v>
      </c>
      <c r="L318" s="96">
        <v>0</v>
      </c>
      <c r="M318" s="65"/>
      <c r="N318" s="65"/>
      <c r="O318" s="118"/>
      <c r="P318" s="96"/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7"/>
      <c r="D319" s="115"/>
      <c r="E319" s="147"/>
      <c r="F319" s="147"/>
      <c r="G319" s="147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/>
      <c r="P320" s="96"/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6"/>
      <c r="G322" s="72"/>
      <c r="H322" s="65"/>
      <c r="I322" s="65"/>
      <c r="J322" s="65"/>
      <c r="K322" s="118">
        <v>9</v>
      </c>
      <c r="L322" s="96">
        <v>1</v>
      </c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298"/>
      <c r="L324" s="298"/>
      <c r="M324" s="65"/>
      <c r="N324" s="65"/>
      <c r="O324" s="76"/>
      <c r="P324" s="76"/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298"/>
      <c r="L326" s="298"/>
      <c r="M326" s="65"/>
      <c r="N326" s="65"/>
      <c r="O326" s="76"/>
      <c r="P326" s="76"/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76"/>
      <c r="L328" s="76"/>
      <c r="M328" s="65"/>
      <c r="N328" s="65"/>
      <c r="O328" s="76"/>
      <c r="P328" s="76"/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298"/>
      <c r="L330" s="298"/>
      <c r="M330" s="65"/>
      <c r="N330" s="65"/>
      <c r="O330" s="298"/>
      <c r="P330" s="298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0"/>
      <c r="C331" s="131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1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04" t="s">
        <v>663</v>
      </c>
      <c r="B332" s="305"/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/>
      <c r="Z332" s="305"/>
      <c r="AA332" s="305"/>
      <c r="AB332" s="305"/>
      <c r="AC332" s="305"/>
      <c r="AD332" s="305"/>
      <c r="AE332" s="305"/>
      <c r="AF332" s="305"/>
      <c r="AG332" s="305"/>
      <c r="AH332" s="305"/>
      <c r="AI332" s="305"/>
      <c r="AJ332" s="305"/>
      <c r="AK332" s="305"/>
      <c r="AL332" s="305"/>
      <c r="AM332" s="305"/>
      <c r="AN332" s="305"/>
      <c r="AO332" s="305"/>
      <c r="AP332" s="305"/>
      <c r="AQ332" s="305"/>
      <c r="AR332" s="305"/>
      <c r="AS332" s="305"/>
      <c r="AT332" s="305"/>
      <c r="AU332" s="305"/>
      <c r="AV332" s="305"/>
      <c r="AW332" s="306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31" t="s">
        <v>651</v>
      </c>
      <c r="C335" s="331"/>
      <c r="D335" s="331"/>
      <c r="E335" s="331"/>
      <c r="F335" s="331"/>
      <c r="G335" s="331"/>
      <c r="H335" s="331"/>
      <c r="I335" s="331"/>
      <c r="J335" s="331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8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49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6"/>
      <c r="G343" s="72"/>
      <c r="H343" s="65"/>
      <c r="I343" s="65"/>
      <c r="J343" s="65"/>
      <c r="K343" s="150"/>
      <c r="L343" s="76"/>
      <c r="M343" s="65"/>
      <c r="N343" s="65"/>
      <c r="O343" s="150"/>
      <c r="P343" s="76"/>
      <c r="Q343" s="65"/>
      <c r="R343" s="65"/>
      <c r="S343" s="150"/>
      <c r="T343" s="76"/>
      <c r="U343" s="65"/>
      <c r="V343" s="65"/>
      <c r="W343" s="150"/>
      <c r="X343" s="76"/>
      <c r="Y343" s="65"/>
      <c r="Z343" s="65"/>
      <c r="AA343" s="150"/>
      <c r="AB343" s="76"/>
      <c r="AC343" s="65"/>
      <c r="AD343" s="65"/>
      <c r="AE343" s="150"/>
      <c r="AF343" s="76"/>
      <c r="AG343" s="65"/>
      <c r="AH343" s="65"/>
      <c r="AI343" s="150"/>
      <c r="AJ343" s="76"/>
      <c r="AK343" s="65"/>
      <c r="AL343" s="65"/>
      <c r="AM343" s="150"/>
      <c r="AN343" s="76"/>
      <c r="AO343" s="65"/>
      <c r="AP343" s="65"/>
      <c r="AQ343" s="150"/>
      <c r="AR343" s="76"/>
      <c r="AS343" s="65"/>
      <c r="AT343" s="65"/>
      <c r="AU343" s="150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15" t="s">
        <v>668</v>
      </c>
      <c r="L344" s="315" t="s">
        <v>598</v>
      </c>
      <c r="M344" s="132"/>
      <c r="N344" s="132"/>
      <c r="O344" s="315" t="s">
        <v>668</v>
      </c>
      <c r="P344" s="315" t="s">
        <v>598</v>
      </c>
      <c r="Q344" s="132"/>
      <c r="R344" s="132"/>
      <c r="S344" s="315" t="s">
        <v>668</v>
      </c>
      <c r="T344" s="315" t="s">
        <v>598</v>
      </c>
      <c r="U344" s="133"/>
      <c r="V344" s="134"/>
      <c r="W344" s="315" t="s">
        <v>668</v>
      </c>
      <c r="X344" s="315" t="s">
        <v>598</v>
      </c>
      <c r="Y344" s="134"/>
      <c r="Z344" s="134"/>
      <c r="AA344" s="315" t="s">
        <v>668</v>
      </c>
      <c r="AB344" s="315" t="s">
        <v>598</v>
      </c>
      <c r="AC344" s="132"/>
      <c r="AD344" s="134"/>
      <c r="AE344" s="315" t="s">
        <v>668</v>
      </c>
      <c r="AF344" s="315" t="s">
        <v>598</v>
      </c>
      <c r="AG344" s="132"/>
      <c r="AH344" s="132"/>
      <c r="AI344" s="315" t="s">
        <v>668</v>
      </c>
      <c r="AJ344" s="315" t="s">
        <v>598</v>
      </c>
      <c r="AK344" s="132"/>
      <c r="AL344" s="132"/>
      <c r="AM344" s="315" t="s">
        <v>668</v>
      </c>
      <c r="AN344" s="315" t="s">
        <v>598</v>
      </c>
      <c r="AO344" s="134"/>
      <c r="AP344" s="134"/>
      <c r="AQ344" s="315" t="s">
        <v>668</v>
      </c>
      <c r="AR344" s="315" t="s">
        <v>598</v>
      </c>
      <c r="AS344" s="132"/>
      <c r="AT344" s="132"/>
      <c r="AU344" s="315" t="s">
        <v>668</v>
      </c>
      <c r="AV344" s="315" t="s">
        <v>598</v>
      </c>
      <c r="AW344" s="135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16"/>
      <c r="L345" s="316"/>
      <c r="M345" s="132"/>
      <c r="N345" s="132"/>
      <c r="O345" s="316"/>
      <c r="P345" s="316"/>
      <c r="Q345" s="132"/>
      <c r="R345" s="132"/>
      <c r="S345" s="316"/>
      <c r="T345" s="316"/>
      <c r="U345" s="133"/>
      <c r="V345" s="134"/>
      <c r="W345" s="316"/>
      <c r="X345" s="316"/>
      <c r="Y345" s="134"/>
      <c r="Z345" s="134"/>
      <c r="AA345" s="316"/>
      <c r="AB345" s="316"/>
      <c r="AC345" s="132"/>
      <c r="AD345" s="134"/>
      <c r="AE345" s="316"/>
      <c r="AF345" s="316"/>
      <c r="AG345" s="132"/>
      <c r="AH345" s="132"/>
      <c r="AI345" s="316"/>
      <c r="AJ345" s="316"/>
      <c r="AK345" s="132"/>
      <c r="AL345" s="132"/>
      <c r="AM345" s="316"/>
      <c r="AN345" s="316"/>
      <c r="AO345" s="134"/>
      <c r="AP345" s="134"/>
      <c r="AQ345" s="316"/>
      <c r="AR345" s="316"/>
      <c r="AS345" s="132"/>
      <c r="AT345" s="132"/>
      <c r="AU345" s="316"/>
      <c r="AV345" s="316"/>
      <c r="AW345" s="135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6"/>
      <c r="G348" s="72"/>
      <c r="H348" s="65"/>
      <c r="I348" s="65"/>
      <c r="J348" s="65"/>
      <c r="K348" s="150"/>
      <c r="L348" s="76"/>
      <c r="M348" s="65"/>
      <c r="N348" s="65"/>
      <c r="O348" s="150"/>
      <c r="P348" s="76"/>
      <c r="Q348" s="65"/>
      <c r="R348" s="65"/>
      <c r="S348" s="150"/>
      <c r="T348" s="76"/>
      <c r="U348" s="65"/>
      <c r="V348" s="65"/>
      <c r="W348" s="150"/>
      <c r="X348" s="76"/>
      <c r="Y348" s="65"/>
      <c r="Z348" s="65"/>
      <c r="AA348" s="150"/>
      <c r="AB348" s="76"/>
      <c r="AC348" s="65"/>
      <c r="AD348" s="65"/>
      <c r="AE348" s="150"/>
      <c r="AF348" s="76"/>
      <c r="AG348" s="65"/>
      <c r="AH348" s="65"/>
      <c r="AI348" s="150"/>
      <c r="AJ348" s="76"/>
      <c r="AK348" s="65"/>
      <c r="AL348" s="65"/>
      <c r="AM348" s="150"/>
      <c r="AN348" s="76"/>
      <c r="AO348" s="65"/>
      <c r="AP348" s="65"/>
      <c r="AQ348" s="150"/>
      <c r="AR348" s="76"/>
      <c r="AS348" s="65"/>
      <c r="AT348" s="65"/>
      <c r="AU348" s="150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6"/>
      <c r="G350" s="72"/>
      <c r="H350" s="65"/>
      <c r="I350" s="65"/>
      <c r="J350" s="65"/>
      <c r="K350" s="150"/>
      <c r="L350" s="76"/>
      <c r="M350" s="65"/>
      <c r="N350" s="65"/>
      <c r="O350" s="150"/>
      <c r="P350" s="76"/>
      <c r="Q350" s="65"/>
      <c r="R350" s="65"/>
      <c r="S350" s="150"/>
      <c r="T350" s="76"/>
      <c r="U350" s="65"/>
      <c r="V350" s="65"/>
      <c r="W350" s="150"/>
      <c r="X350" s="76"/>
      <c r="Y350" s="65"/>
      <c r="Z350" s="65"/>
      <c r="AA350" s="150"/>
      <c r="AB350" s="76"/>
      <c r="AC350" s="65"/>
      <c r="AD350" s="65"/>
      <c r="AE350" s="150"/>
      <c r="AF350" s="76"/>
      <c r="AG350" s="65"/>
      <c r="AH350" s="65"/>
      <c r="AI350" s="150"/>
      <c r="AJ350" s="76"/>
      <c r="AK350" s="65"/>
      <c r="AL350" s="65"/>
      <c r="AM350" s="150"/>
      <c r="AN350" s="76"/>
      <c r="AO350" s="65"/>
      <c r="AP350" s="65"/>
      <c r="AQ350" s="150"/>
      <c r="AR350" s="76"/>
      <c r="AS350" s="65"/>
      <c r="AT350" s="65"/>
      <c r="AU350" s="150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0"/>
      <c r="C355" s="76"/>
      <c r="D355" s="151"/>
      <c r="E355" s="151"/>
      <c r="F355" s="151"/>
      <c r="G355" s="151"/>
      <c r="H355" s="151"/>
      <c r="I355" s="151"/>
      <c r="J355" s="152"/>
      <c r="K355" s="153"/>
      <c r="L355" s="153"/>
      <c r="M355" s="76"/>
      <c r="N355" s="153"/>
      <c r="O355" s="153"/>
      <c r="P355" s="76"/>
      <c r="Q355" s="76"/>
      <c r="R355" s="152"/>
      <c r="S355" s="154"/>
      <c r="T355" s="154"/>
      <c r="U355" s="154"/>
      <c r="V355" s="76"/>
      <c r="W355" s="153"/>
      <c r="X355" s="76"/>
      <c r="Y355" s="130"/>
      <c r="Z355" s="130"/>
      <c r="AA355" s="76"/>
      <c r="AB355" s="151"/>
      <c r="AC355" s="151"/>
      <c r="AD355" s="151"/>
      <c r="AE355" s="151"/>
      <c r="AF355" s="151"/>
      <c r="AG355" s="151"/>
      <c r="AH355" s="152"/>
      <c r="AI355" s="153"/>
      <c r="AJ355" s="153"/>
      <c r="AK355" s="76"/>
      <c r="AL355" s="153"/>
      <c r="AM355" s="153"/>
      <c r="AN355" s="76"/>
      <c r="AO355" s="76"/>
      <c r="AP355" s="152"/>
      <c r="AQ355" s="154"/>
      <c r="AR355" s="154"/>
      <c r="AS355" s="154"/>
      <c r="AT355" s="76"/>
      <c r="AU355" s="153"/>
      <c r="AV355" s="154"/>
      <c r="AW355" s="85"/>
    </row>
    <row r="356" spans="1:55" ht="12" customHeight="1" x14ac:dyDescent="0.25">
      <c r="A356" s="304" t="s">
        <v>674</v>
      </c>
      <c r="B356" s="305"/>
      <c r="C356" s="305"/>
      <c r="D356" s="305"/>
      <c r="E356" s="305"/>
      <c r="F356" s="305"/>
      <c r="G356" s="305"/>
      <c r="H356" s="305"/>
      <c r="I356" s="305"/>
      <c r="J356" s="305"/>
      <c r="K356" s="305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/>
      <c r="Z356" s="305"/>
      <c r="AA356" s="305"/>
      <c r="AB356" s="305"/>
      <c r="AC356" s="305"/>
      <c r="AD356" s="305"/>
      <c r="AE356" s="305"/>
      <c r="AF356" s="305"/>
      <c r="AG356" s="305"/>
      <c r="AH356" s="305"/>
      <c r="AI356" s="305"/>
      <c r="AJ356" s="305"/>
      <c r="AK356" s="305"/>
      <c r="AL356" s="305"/>
      <c r="AM356" s="305"/>
      <c r="AN356" s="305"/>
      <c r="AO356" s="305"/>
      <c r="AP356" s="305"/>
      <c r="AQ356" s="305"/>
      <c r="AR356" s="305"/>
      <c r="AS356" s="305"/>
      <c r="AT356" s="305"/>
      <c r="AU356" s="305"/>
      <c r="AV356" s="305"/>
      <c r="AW356" s="306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/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31" t="s">
        <v>651</v>
      </c>
      <c r="C359" s="331"/>
      <c r="D359" s="331"/>
      <c r="E359" s="331"/>
      <c r="F359" s="331"/>
      <c r="G359" s="331"/>
      <c r="H359" s="331"/>
      <c r="I359" s="331"/>
      <c r="J359" s="331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/>
      <c r="L361" s="79"/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/>
      <c r="L363" s="79"/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/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/>
      <c r="L367" s="79"/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/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/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297"/>
      <c r="L393" s="297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297"/>
      <c r="L395" s="297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/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15" t="s">
        <v>668</v>
      </c>
      <c r="L416" s="315" t="s">
        <v>598</v>
      </c>
      <c r="M416" s="132"/>
      <c r="N416" s="132"/>
      <c r="O416" s="315" t="s">
        <v>668</v>
      </c>
      <c r="P416" s="315" t="s">
        <v>598</v>
      </c>
      <c r="Q416" s="132"/>
      <c r="R416" s="132"/>
      <c r="S416" s="315" t="s">
        <v>668</v>
      </c>
      <c r="T416" s="315" t="s">
        <v>598</v>
      </c>
      <c r="U416" s="133"/>
      <c r="V416" s="134"/>
      <c r="W416" s="315" t="s">
        <v>668</v>
      </c>
      <c r="X416" s="315" t="s">
        <v>598</v>
      </c>
      <c r="Y416" s="134"/>
      <c r="Z416" s="134"/>
      <c r="AA416" s="315" t="s">
        <v>668</v>
      </c>
      <c r="AB416" s="315" t="s">
        <v>598</v>
      </c>
      <c r="AC416" s="132"/>
      <c r="AD416" s="134"/>
      <c r="AE416" s="315" t="s">
        <v>668</v>
      </c>
      <c r="AF416" s="315" t="s">
        <v>598</v>
      </c>
      <c r="AG416" s="132"/>
      <c r="AH416" s="132"/>
      <c r="AI416" s="315" t="s">
        <v>668</v>
      </c>
      <c r="AJ416" s="315" t="s">
        <v>598</v>
      </c>
      <c r="AK416" s="132"/>
      <c r="AL416" s="132"/>
      <c r="AM416" s="315" t="s">
        <v>668</v>
      </c>
      <c r="AN416" s="315" t="s">
        <v>598</v>
      </c>
      <c r="AO416" s="134"/>
      <c r="AP416" s="134"/>
      <c r="AQ416" s="315" t="s">
        <v>668</v>
      </c>
      <c r="AR416" s="315" t="s">
        <v>598</v>
      </c>
      <c r="AS416" s="132"/>
      <c r="AT416" s="132"/>
      <c r="AU416" s="315" t="s">
        <v>668</v>
      </c>
      <c r="AV416" s="315" t="s">
        <v>598</v>
      </c>
      <c r="AW416" s="135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16"/>
      <c r="L417" s="316"/>
      <c r="M417" s="132"/>
      <c r="N417" s="132"/>
      <c r="O417" s="316"/>
      <c r="P417" s="316"/>
      <c r="Q417" s="132"/>
      <c r="R417" s="132"/>
      <c r="S417" s="316"/>
      <c r="T417" s="316"/>
      <c r="U417" s="133"/>
      <c r="V417" s="134"/>
      <c r="W417" s="316"/>
      <c r="X417" s="316"/>
      <c r="Y417" s="134"/>
      <c r="Z417" s="134"/>
      <c r="AA417" s="316"/>
      <c r="AB417" s="316"/>
      <c r="AC417" s="132"/>
      <c r="AD417" s="134"/>
      <c r="AE417" s="316"/>
      <c r="AF417" s="316"/>
      <c r="AG417" s="132"/>
      <c r="AH417" s="132"/>
      <c r="AI417" s="316"/>
      <c r="AJ417" s="316"/>
      <c r="AK417" s="132"/>
      <c r="AL417" s="132"/>
      <c r="AM417" s="316"/>
      <c r="AN417" s="316"/>
      <c r="AO417" s="134"/>
      <c r="AP417" s="134"/>
      <c r="AQ417" s="316"/>
      <c r="AR417" s="316"/>
      <c r="AS417" s="132"/>
      <c r="AT417" s="132"/>
      <c r="AU417" s="316"/>
      <c r="AV417" s="316"/>
      <c r="AW417" s="135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1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1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04" t="s">
        <v>700</v>
      </c>
      <c r="B428" s="305"/>
      <c r="C428" s="305"/>
      <c r="D428" s="305"/>
      <c r="E428" s="305"/>
      <c r="F428" s="305"/>
      <c r="G428" s="305"/>
      <c r="H428" s="305"/>
      <c r="I428" s="305"/>
      <c r="J428" s="305"/>
      <c r="K428" s="305"/>
      <c r="L428" s="305"/>
      <c r="M428" s="305"/>
      <c r="N428" s="305"/>
      <c r="O428" s="305"/>
      <c r="P428" s="305"/>
      <c r="Q428" s="305"/>
      <c r="R428" s="305"/>
      <c r="S428" s="305"/>
      <c r="T428" s="305"/>
      <c r="U428" s="305"/>
      <c r="V428" s="305"/>
      <c r="W428" s="305"/>
      <c r="X428" s="305"/>
      <c r="Y428" s="305"/>
      <c r="Z428" s="305"/>
      <c r="AA428" s="305"/>
      <c r="AB428" s="305"/>
      <c r="AC428" s="305"/>
      <c r="AD428" s="305"/>
      <c r="AE428" s="305"/>
      <c r="AF428" s="305"/>
      <c r="AG428" s="305"/>
      <c r="AH428" s="305"/>
      <c r="AI428" s="305"/>
      <c r="AJ428" s="305"/>
      <c r="AK428" s="305"/>
      <c r="AL428" s="305"/>
      <c r="AM428" s="305"/>
      <c r="AN428" s="305"/>
      <c r="AO428" s="305"/>
      <c r="AP428" s="305"/>
      <c r="AQ428" s="305"/>
      <c r="AR428" s="305"/>
      <c r="AS428" s="305"/>
      <c r="AT428" s="305"/>
      <c r="AU428" s="305"/>
      <c r="AV428" s="305"/>
      <c r="AW428" s="306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31" t="s">
        <v>651</v>
      </c>
      <c r="C431" s="331"/>
      <c r="D431" s="331"/>
      <c r="E431" s="331"/>
      <c r="F431" s="331"/>
      <c r="G431" s="331"/>
      <c r="H431" s="331"/>
      <c r="I431" s="331"/>
      <c r="J431" s="331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6"/>
      <c r="C448" s="76"/>
      <c r="D448" s="155"/>
      <c r="E448" s="155"/>
      <c r="F448" s="155"/>
      <c r="G448" s="155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04" t="s">
        <v>709</v>
      </c>
      <c r="B449" s="305"/>
      <c r="C449" s="305"/>
      <c r="D449" s="305"/>
      <c r="E449" s="305"/>
      <c r="F449" s="305"/>
      <c r="G449" s="305"/>
      <c r="H449" s="305"/>
      <c r="I449" s="305"/>
      <c r="J449" s="305"/>
      <c r="K449" s="305"/>
      <c r="L449" s="305"/>
      <c r="M449" s="305"/>
      <c r="N449" s="305"/>
      <c r="O449" s="305"/>
      <c r="P449" s="305"/>
      <c r="Q449" s="305"/>
      <c r="R449" s="305"/>
      <c r="S449" s="305"/>
      <c r="T449" s="305"/>
      <c r="U449" s="305"/>
      <c r="V449" s="305"/>
      <c r="W449" s="305"/>
      <c r="X449" s="305"/>
      <c r="Y449" s="305"/>
      <c r="Z449" s="305"/>
      <c r="AA449" s="305"/>
      <c r="AB449" s="305"/>
      <c r="AC449" s="305"/>
      <c r="AD449" s="305"/>
      <c r="AE449" s="305"/>
      <c r="AF449" s="305"/>
      <c r="AG449" s="305"/>
      <c r="AH449" s="305"/>
      <c r="AI449" s="305"/>
      <c r="AJ449" s="305"/>
      <c r="AK449" s="305"/>
      <c r="AL449" s="305"/>
      <c r="AM449" s="305"/>
      <c r="AN449" s="305"/>
      <c r="AO449" s="305"/>
      <c r="AP449" s="305"/>
      <c r="AQ449" s="305"/>
      <c r="AR449" s="305"/>
      <c r="AS449" s="305"/>
      <c r="AT449" s="305"/>
      <c r="AU449" s="305"/>
      <c r="AV449" s="305"/>
      <c r="AW449" s="306"/>
      <c r="AY449" s="72"/>
      <c r="AZ449" s="72"/>
      <c r="BA449" s="72"/>
      <c r="BB449" s="72"/>
      <c r="BC449" s="72"/>
    </row>
    <row r="450" spans="1:55" ht="11.85" customHeight="1" x14ac:dyDescent="0.25">
      <c r="A450" s="312" t="s">
        <v>462</v>
      </c>
      <c r="B450" s="313"/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4"/>
      <c r="Y450" s="312" t="s">
        <v>710</v>
      </c>
      <c r="Z450" s="313"/>
      <c r="AA450" s="313"/>
      <c r="AB450" s="313"/>
      <c r="AC450" s="313"/>
      <c r="AD450" s="313"/>
      <c r="AE450" s="313"/>
      <c r="AF450" s="313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  <c r="AT450" s="313"/>
      <c r="AU450" s="313"/>
      <c r="AV450" s="313"/>
      <c r="AW450" s="314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6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6"/>
      <c r="G452" s="72"/>
      <c r="H452" s="148"/>
      <c r="I452" s="148"/>
      <c r="J452" s="157">
        <v>24</v>
      </c>
      <c r="K452" s="98"/>
      <c r="L452" s="158"/>
      <c r="M452" s="72"/>
      <c r="N452" s="80" t="s">
        <v>712</v>
      </c>
      <c r="O452" s="72"/>
      <c r="P452" s="72"/>
      <c r="Q452" s="72"/>
      <c r="R452" s="148"/>
      <c r="S452" s="148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/>
      <c r="AI452" s="91"/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59"/>
      <c r="D453" s="101"/>
      <c r="E453" s="159"/>
      <c r="F453" s="159"/>
      <c r="G453" s="159"/>
      <c r="H453" s="148"/>
      <c r="I453" s="148"/>
      <c r="J453" s="72"/>
      <c r="K453" s="72"/>
      <c r="L453" s="148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6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6"/>
      <c r="G454" s="72"/>
      <c r="H454" s="148"/>
      <c r="I454" s="148"/>
      <c r="J454" s="157">
        <v>25</v>
      </c>
      <c r="K454" s="98"/>
      <c r="L454" s="158"/>
      <c r="M454" s="80"/>
      <c r="N454" s="72" t="s">
        <v>716</v>
      </c>
      <c r="O454" s="72"/>
      <c r="P454" s="72"/>
      <c r="Q454" s="72"/>
      <c r="R454" s="72"/>
      <c r="S454" s="148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59"/>
      <c r="D455" s="101"/>
      <c r="E455" s="159"/>
      <c r="F455" s="159"/>
      <c r="G455" s="159"/>
      <c r="H455" s="148"/>
      <c r="I455" s="148"/>
      <c r="J455" s="72"/>
      <c r="K455" s="72"/>
      <c r="L455" s="148"/>
      <c r="M455" s="80"/>
      <c r="N455" s="72"/>
      <c r="O455" s="72"/>
      <c r="P455" s="72"/>
      <c r="Q455" s="72"/>
      <c r="R455" s="72"/>
      <c r="S455" s="148"/>
      <c r="T455" s="72"/>
      <c r="U455" s="72"/>
      <c r="V455" s="72"/>
      <c r="W455" s="72"/>
      <c r="X455" s="156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6"/>
      <c r="G456" s="72"/>
      <c r="H456" s="148"/>
      <c r="I456" s="148"/>
      <c r="J456" s="157">
        <v>25</v>
      </c>
      <c r="K456" s="98"/>
      <c r="L456" s="158"/>
      <c r="M456" s="80"/>
      <c r="N456" s="72" t="s">
        <v>720</v>
      </c>
      <c r="O456" s="72"/>
      <c r="P456" s="72"/>
      <c r="Q456" s="72"/>
      <c r="R456" s="72"/>
      <c r="S456" s="148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8"/>
      <c r="C457" s="72"/>
      <c r="D457" s="75"/>
      <c r="E457" s="75"/>
      <c r="F457" s="75"/>
      <c r="G457" s="72"/>
      <c r="H457" s="148"/>
      <c r="I457" s="148"/>
      <c r="J457" s="72"/>
      <c r="K457" s="72"/>
      <c r="L457" s="148"/>
      <c r="M457" s="80"/>
      <c r="N457" s="72"/>
      <c r="O457" s="72"/>
      <c r="P457" s="72"/>
      <c r="Q457" s="72"/>
      <c r="R457" s="72"/>
      <c r="S457" s="148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6"/>
      <c r="G458" s="72"/>
      <c r="H458" s="148"/>
      <c r="I458" s="148"/>
      <c r="J458" s="160"/>
      <c r="K458" s="91"/>
      <c r="L458" s="148"/>
      <c r="M458" s="80"/>
      <c r="N458" s="72" t="s">
        <v>724</v>
      </c>
      <c r="O458" s="72"/>
      <c r="P458" s="72"/>
      <c r="Q458" s="72"/>
      <c r="R458" s="72"/>
      <c r="S458" s="148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8"/>
      <c r="I459" s="148"/>
      <c r="J459" s="72"/>
      <c r="K459" s="72"/>
      <c r="L459" s="148"/>
      <c r="M459" s="80"/>
      <c r="N459" s="72"/>
      <c r="O459" s="72"/>
      <c r="P459" s="72"/>
      <c r="Q459" s="72"/>
      <c r="R459" s="72"/>
      <c r="S459" s="72"/>
      <c r="T459" s="148"/>
      <c r="U459" s="148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8" customFormat="1" ht="12" customHeight="1" x14ac:dyDescent="0.25">
      <c r="A460" s="107"/>
      <c r="B460" s="80" t="s">
        <v>727</v>
      </c>
      <c r="C460" s="75"/>
      <c r="D460" s="72"/>
      <c r="E460" s="72"/>
      <c r="F460" s="146"/>
      <c r="G460" s="72"/>
      <c r="J460" s="160"/>
      <c r="K460" s="91"/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49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59"/>
      <c r="D461" s="101"/>
      <c r="E461" s="159"/>
      <c r="F461" s="159"/>
      <c r="G461" s="159"/>
      <c r="H461" s="148"/>
      <c r="I461" s="148"/>
      <c r="J461" s="72"/>
      <c r="K461" s="72"/>
      <c r="L461" s="148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6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6"/>
      <c r="G462" s="72"/>
      <c r="H462" s="148"/>
      <c r="I462" s="148"/>
      <c r="J462" s="160"/>
      <c r="K462" s="91"/>
      <c r="L462" s="148"/>
      <c r="M462" s="80"/>
      <c r="N462" s="72" t="s">
        <v>731</v>
      </c>
      <c r="O462" s="72"/>
      <c r="P462" s="72"/>
      <c r="Q462" s="72"/>
      <c r="R462" s="72"/>
      <c r="S462" s="148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8"/>
      <c r="C463" s="72"/>
      <c r="D463" s="75"/>
      <c r="E463" s="75"/>
      <c r="F463" s="75"/>
      <c r="G463" s="72"/>
      <c r="H463" s="148"/>
      <c r="I463" s="148"/>
      <c r="J463" s="72"/>
      <c r="K463" s="72"/>
      <c r="L463" s="148"/>
      <c r="M463" s="80"/>
      <c r="N463" s="72"/>
      <c r="O463" s="72"/>
      <c r="P463" s="72"/>
      <c r="Q463" s="72"/>
      <c r="R463" s="72"/>
      <c r="S463" s="148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6"/>
      <c r="G464" s="72"/>
      <c r="H464" s="148"/>
      <c r="I464" s="148"/>
      <c r="J464" s="160"/>
      <c r="K464" s="91"/>
      <c r="L464" s="148"/>
      <c r="M464" s="80"/>
      <c r="N464" s="72" t="s">
        <v>734</v>
      </c>
      <c r="O464" s="72"/>
      <c r="P464" s="72"/>
      <c r="Q464" s="72"/>
      <c r="R464" s="72"/>
      <c r="S464" s="148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8"/>
      <c r="C465" s="72"/>
      <c r="D465" s="75"/>
      <c r="E465" s="75"/>
      <c r="F465" s="75"/>
      <c r="G465" s="72"/>
      <c r="H465" s="148"/>
      <c r="I465" s="148"/>
      <c r="J465" s="72"/>
      <c r="K465" s="72"/>
      <c r="L465" s="148"/>
      <c r="M465" s="80"/>
      <c r="N465" s="72"/>
      <c r="O465" s="72"/>
      <c r="P465" s="72"/>
      <c r="Q465" s="72"/>
      <c r="R465" s="72"/>
      <c r="S465" s="148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6"/>
      <c r="G466" s="72"/>
      <c r="H466" s="148"/>
      <c r="I466" s="148"/>
      <c r="J466" s="161"/>
      <c r="K466" s="91"/>
      <c r="L466" s="148"/>
      <c r="M466" s="80"/>
      <c r="N466" s="80" t="s">
        <v>737</v>
      </c>
      <c r="O466" s="80"/>
      <c r="P466" s="80"/>
      <c r="Q466" s="80"/>
      <c r="R466" s="80"/>
      <c r="S466" s="148"/>
      <c r="T466" s="161"/>
      <c r="U466" s="126"/>
      <c r="V466" s="162"/>
      <c r="W466" s="161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8"/>
      <c r="C467" s="72"/>
      <c r="D467" s="75"/>
      <c r="E467" s="75"/>
      <c r="F467" s="75"/>
      <c r="G467" s="72"/>
      <c r="H467" s="148"/>
      <c r="I467" s="148"/>
      <c r="J467" s="72"/>
      <c r="K467" s="72"/>
      <c r="L467" s="148"/>
      <c r="M467" s="80"/>
      <c r="N467" s="72"/>
      <c r="O467" s="72"/>
      <c r="P467" s="72"/>
      <c r="Q467" s="72"/>
      <c r="R467" s="72"/>
      <c r="S467" s="148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6"/>
      <c r="G468" s="72"/>
      <c r="H468" s="148"/>
      <c r="I468" s="148"/>
      <c r="J468" s="161"/>
      <c r="K468" s="91"/>
      <c r="L468" s="148"/>
      <c r="M468" s="80"/>
      <c r="N468" s="80" t="s">
        <v>739</v>
      </c>
      <c r="O468" s="75"/>
      <c r="P468" s="72"/>
      <c r="Q468" s="72"/>
      <c r="R468" s="146"/>
      <c r="S468" s="72"/>
      <c r="T468" s="148"/>
      <c r="U468" s="148"/>
      <c r="V468" s="162"/>
      <c r="W468" s="161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0"/>
      <c r="C469" s="76"/>
      <c r="D469" s="151"/>
      <c r="E469" s="151"/>
      <c r="F469" s="151"/>
      <c r="G469" s="151"/>
      <c r="H469" s="151"/>
      <c r="I469" s="151"/>
      <c r="J469" s="152"/>
      <c r="K469" s="153"/>
      <c r="L469" s="153"/>
      <c r="M469" s="76"/>
      <c r="N469" s="153"/>
      <c r="O469" s="153"/>
      <c r="P469" s="76"/>
      <c r="Q469" s="76"/>
      <c r="R469" s="152"/>
      <c r="S469" s="154"/>
      <c r="T469" s="154"/>
      <c r="U469" s="154"/>
      <c r="V469" s="76"/>
      <c r="W469" s="153"/>
      <c r="X469" s="163"/>
      <c r="Y469" s="84"/>
      <c r="Z469" s="130"/>
      <c r="AA469" s="76"/>
      <c r="AB469" s="151"/>
      <c r="AC469" s="151"/>
      <c r="AD469" s="151"/>
      <c r="AE469" s="151"/>
      <c r="AF469" s="151"/>
      <c r="AG469" s="151"/>
      <c r="AH469" s="152"/>
      <c r="AI469" s="153"/>
      <c r="AJ469" s="153"/>
      <c r="AK469" s="76"/>
      <c r="AL469" s="153"/>
      <c r="AM469" s="153"/>
      <c r="AN469" s="76"/>
      <c r="AO469" s="76"/>
      <c r="AP469" s="152"/>
      <c r="AQ469" s="154"/>
      <c r="AR469" s="154"/>
      <c r="AS469" s="154"/>
      <c r="AT469" s="76"/>
      <c r="AU469" s="153"/>
      <c r="AV469" s="154"/>
      <c r="AW469" s="85"/>
    </row>
    <row r="470" spans="1:55" ht="12" customHeight="1" x14ac:dyDescent="0.25">
      <c r="A470" s="304" t="s">
        <v>740</v>
      </c>
      <c r="B470" s="305"/>
      <c r="C470" s="305"/>
      <c r="D470" s="305"/>
      <c r="E470" s="305"/>
      <c r="F470" s="305"/>
      <c r="G470" s="305"/>
      <c r="H470" s="305"/>
      <c r="I470" s="305"/>
      <c r="J470" s="305"/>
      <c r="K470" s="305"/>
      <c r="L470" s="305"/>
      <c r="M470" s="305"/>
      <c r="N470" s="305"/>
      <c r="O470" s="305"/>
      <c r="P470" s="305"/>
      <c r="Q470" s="305"/>
      <c r="R470" s="305"/>
      <c r="S470" s="305"/>
      <c r="T470" s="305"/>
      <c r="U470" s="305"/>
      <c r="V470" s="305"/>
      <c r="W470" s="305"/>
      <c r="X470" s="305"/>
      <c r="Y470" s="305"/>
      <c r="Z470" s="305"/>
      <c r="AA470" s="305"/>
      <c r="AB470" s="305"/>
      <c r="AC470" s="305"/>
      <c r="AD470" s="305"/>
      <c r="AE470" s="305"/>
      <c r="AF470" s="305"/>
      <c r="AG470" s="305"/>
      <c r="AH470" s="305"/>
      <c r="AI470" s="305"/>
      <c r="AJ470" s="305"/>
      <c r="AK470" s="305"/>
      <c r="AL470" s="305"/>
      <c r="AM470" s="305"/>
      <c r="AN470" s="305"/>
      <c r="AO470" s="305"/>
      <c r="AP470" s="305"/>
      <c r="AQ470" s="305"/>
      <c r="AR470" s="305"/>
      <c r="AS470" s="305"/>
      <c r="AT470" s="305"/>
      <c r="AU470" s="305"/>
      <c r="AV470" s="305"/>
      <c r="AW470" s="306"/>
    </row>
    <row r="471" spans="1:55" ht="11.85" customHeight="1" x14ac:dyDescent="0.25">
      <c r="A471" s="312" t="s">
        <v>741</v>
      </c>
      <c r="B471" s="313"/>
      <c r="C471" s="313"/>
      <c r="D471" s="313"/>
      <c r="E471" s="313"/>
      <c r="F471" s="313"/>
      <c r="G471" s="313"/>
      <c r="H471" s="313"/>
      <c r="I471" s="313"/>
      <c r="J471" s="313"/>
      <c r="K471" s="313"/>
      <c r="L471" s="313"/>
      <c r="M471" s="313"/>
      <c r="N471" s="313"/>
      <c r="O471" s="313"/>
      <c r="P471" s="313"/>
      <c r="Q471" s="313"/>
      <c r="R471" s="313"/>
      <c r="S471" s="313"/>
      <c r="T471" s="313"/>
      <c r="U471" s="313"/>
      <c r="V471" s="313"/>
      <c r="W471" s="313"/>
      <c r="X471" s="314"/>
      <c r="Y471" s="312" t="s">
        <v>742</v>
      </c>
      <c r="Z471" s="313"/>
      <c r="AA471" s="313"/>
      <c r="AB471" s="313"/>
      <c r="AC471" s="313"/>
      <c r="AD471" s="313"/>
      <c r="AE471" s="313"/>
      <c r="AF471" s="313"/>
      <c r="AG471" s="313"/>
      <c r="AH471" s="313"/>
      <c r="AI471" s="313"/>
      <c r="AJ471" s="313"/>
      <c r="AK471" s="313"/>
      <c r="AL471" s="313"/>
      <c r="AM471" s="313"/>
      <c r="AN471" s="313"/>
      <c r="AO471" s="313"/>
      <c r="AP471" s="313"/>
      <c r="AQ471" s="313"/>
      <c r="AR471" s="313"/>
      <c r="AS471" s="313"/>
      <c r="AT471" s="313"/>
      <c r="AU471" s="313"/>
      <c r="AV471" s="313"/>
      <c r="AW471" s="314"/>
      <c r="AY471" s="72"/>
      <c r="AZ471" s="72"/>
      <c r="BA471" s="72"/>
      <c r="BB471" s="72"/>
      <c r="BC471" s="72"/>
    </row>
    <row r="472" spans="1:55" ht="4.9000000000000004" customHeight="1" x14ac:dyDescent="0.25">
      <c r="A472" s="164"/>
      <c r="B472" s="165"/>
      <c r="C472" s="166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7"/>
      <c r="Y472" s="164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11" t="s">
        <v>743</v>
      </c>
      <c r="P473" s="311"/>
      <c r="Q473" s="311"/>
      <c r="R473" s="311" t="s">
        <v>744</v>
      </c>
      <c r="S473" s="311"/>
      <c r="T473" s="311"/>
      <c r="U473" s="311" t="s">
        <v>745</v>
      </c>
      <c r="V473" s="311"/>
      <c r="W473" s="311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11" t="s">
        <v>743</v>
      </c>
      <c r="AO473" s="311"/>
      <c r="AP473" s="311"/>
      <c r="AQ473" s="311" t="s">
        <v>744</v>
      </c>
      <c r="AR473" s="311"/>
      <c r="AS473" s="311"/>
      <c r="AT473" s="311" t="s">
        <v>745</v>
      </c>
      <c r="AU473" s="311"/>
      <c r="AV473" s="311"/>
      <c r="AW473" s="71"/>
    </row>
    <row r="474" spans="1:55" ht="4.9000000000000004" customHeight="1" x14ac:dyDescent="0.25">
      <c r="A474" s="168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11"/>
      <c r="P474" s="311"/>
      <c r="Q474" s="311"/>
      <c r="R474" s="311"/>
      <c r="S474" s="311"/>
      <c r="T474" s="311"/>
      <c r="U474" s="311"/>
      <c r="V474" s="311"/>
      <c r="W474" s="311"/>
      <c r="X474" s="104"/>
      <c r="Y474" s="168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11"/>
      <c r="AO474" s="311"/>
      <c r="AP474" s="311"/>
      <c r="AQ474" s="311"/>
      <c r="AR474" s="311"/>
      <c r="AS474" s="311"/>
      <c r="AT474" s="311"/>
      <c r="AU474" s="311"/>
      <c r="AV474" s="311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8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8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8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8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8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8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0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8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8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8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8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69"/>
      <c r="B488" s="98"/>
      <c r="C488" s="131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0"/>
      <c r="Y488" s="168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12" t="s">
        <v>504</v>
      </c>
      <c r="B489" s="313"/>
      <c r="C489" s="313"/>
      <c r="D489" s="313"/>
      <c r="E489" s="313"/>
      <c r="F489" s="313"/>
      <c r="G489" s="313"/>
      <c r="H489" s="313"/>
      <c r="I489" s="313"/>
      <c r="J489" s="313"/>
      <c r="K489" s="313"/>
      <c r="L489" s="313"/>
      <c r="M489" s="313"/>
      <c r="N489" s="313"/>
      <c r="O489" s="313"/>
      <c r="P489" s="313"/>
      <c r="Q489" s="313"/>
      <c r="R489" s="313"/>
      <c r="S489" s="313"/>
      <c r="T489" s="313"/>
      <c r="U489" s="313"/>
      <c r="V489" s="313"/>
      <c r="W489" s="313"/>
      <c r="X489" s="314"/>
      <c r="Y489" s="312" t="s">
        <v>759</v>
      </c>
      <c r="Z489" s="313"/>
      <c r="AA489" s="313"/>
      <c r="AB489" s="313"/>
      <c r="AC489" s="313"/>
      <c r="AD489" s="313"/>
      <c r="AE489" s="313"/>
      <c r="AF489" s="313"/>
      <c r="AG489" s="313"/>
      <c r="AH489" s="313"/>
      <c r="AI489" s="313"/>
      <c r="AJ489" s="313"/>
      <c r="AK489" s="313"/>
      <c r="AL489" s="313"/>
      <c r="AM489" s="313"/>
      <c r="AN489" s="313"/>
      <c r="AO489" s="313"/>
      <c r="AP489" s="313"/>
      <c r="AQ489" s="313"/>
      <c r="AR489" s="313"/>
      <c r="AS489" s="313"/>
      <c r="AT489" s="313"/>
      <c r="AU489" s="313"/>
      <c r="AV489" s="313"/>
      <c r="AW489" s="314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5"/>
      <c r="P490" s="165"/>
      <c r="Q490" s="165"/>
      <c r="R490" s="165"/>
      <c r="S490" s="165"/>
      <c r="T490" s="165"/>
      <c r="U490" s="165"/>
      <c r="V490" s="165"/>
      <c r="W490" s="165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11" t="s">
        <v>743</v>
      </c>
      <c r="P491" s="311"/>
      <c r="Q491" s="311"/>
      <c r="R491" s="311" t="s">
        <v>744</v>
      </c>
      <c r="S491" s="311"/>
      <c r="T491" s="311"/>
      <c r="U491" s="311" t="s">
        <v>745</v>
      </c>
      <c r="V491" s="311"/>
      <c r="W491" s="311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11" t="s">
        <v>743</v>
      </c>
      <c r="AO491" s="311"/>
      <c r="AP491" s="311"/>
      <c r="AQ491" s="311" t="s">
        <v>744</v>
      </c>
      <c r="AR491" s="311"/>
      <c r="AS491" s="311"/>
      <c r="AT491" s="311" t="s">
        <v>745</v>
      </c>
      <c r="AU491" s="311"/>
      <c r="AV491" s="311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11"/>
      <c r="P492" s="311"/>
      <c r="Q492" s="311"/>
      <c r="R492" s="311"/>
      <c r="S492" s="311"/>
      <c r="T492" s="311"/>
      <c r="U492" s="311"/>
      <c r="V492" s="311"/>
      <c r="W492" s="311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11"/>
      <c r="AO492" s="311"/>
      <c r="AP492" s="311"/>
      <c r="AQ492" s="311"/>
      <c r="AR492" s="311"/>
      <c r="AS492" s="311"/>
      <c r="AT492" s="311"/>
      <c r="AU492" s="311"/>
      <c r="AV492" s="311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1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0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312" t="s">
        <v>409</v>
      </c>
      <c r="Z495" s="313"/>
      <c r="AA495" s="313"/>
      <c r="AB495" s="313"/>
      <c r="AC495" s="313"/>
      <c r="AD495" s="313"/>
      <c r="AE495" s="313"/>
      <c r="AF495" s="313"/>
      <c r="AG495" s="313"/>
      <c r="AH495" s="313"/>
      <c r="AI495" s="313"/>
      <c r="AJ495" s="313"/>
      <c r="AK495" s="313"/>
      <c r="AL495" s="313"/>
      <c r="AM495" s="313"/>
      <c r="AN495" s="313"/>
      <c r="AO495" s="313"/>
      <c r="AP495" s="313"/>
      <c r="AQ495" s="313"/>
      <c r="AR495" s="313"/>
      <c r="AS495" s="313"/>
      <c r="AT495" s="313"/>
      <c r="AU495" s="313"/>
      <c r="AV495" s="313"/>
      <c r="AW495" s="314"/>
    </row>
    <row r="496" spans="1:58" ht="4.9000000000000004" customHeight="1" x14ac:dyDescent="0.25">
      <c r="A496" s="84"/>
      <c r="B496" s="98"/>
      <c r="C496" s="131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0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04"/>
    </row>
    <row r="497" spans="1:49" ht="12" customHeight="1" x14ac:dyDescent="0.25">
      <c r="A497" s="312" t="s">
        <v>763</v>
      </c>
      <c r="B497" s="313"/>
      <c r="C497" s="313"/>
      <c r="D497" s="313"/>
      <c r="E497" s="313"/>
      <c r="F497" s="313"/>
      <c r="G497" s="313"/>
      <c r="H497" s="313"/>
      <c r="I497" s="313"/>
      <c r="J497" s="313"/>
      <c r="K497" s="313"/>
      <c r="L497" s="313"/>
      <c r="M497" s="313"/>
      <c r="N497" s="313"/>
      <c r="O497" s="313"/>
      <c r="P497" s="313"/>
      <c r="Q497" s="313"/>
      <c r="R497" s="313"/>
      <c r="S497" s="313"/>
      <c r="T497" s="313"/>
      <c r="U497" s="313"/>
      <c r="V497" s="313"/>
      <c r="W497" s="313"/>
      <c r="X497" s="314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11" t="s">
        <v>743</v>
      </c>
      <c r="AO497" s="311"/>
      <c r="AP497" s="311"/>
      <c r="AQ497" s="311" t="s">
        <v>744</v>
      </c>
      <c r="AR497" s="311"/>
      <c r="AS497" s="311"/>
      <c r="AT497" s="311" t="s">
        <v>745</v>
      </c>
      <c r="AU497" s="311"/>
      <c r="AV497" s="311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5"/>
      <c r="P498" s="165"/>
      <c r="Q498" s="165"/>
      <c r="R498" s="165"/>
      <c r="S498" s="165"/>
      <c r="T498" s="165"/>
      <c r="U498" s="165"/>
      <c r="V498" s="165"/>
      <c r="W498" s="165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11"/>
      <c r="AO498" s="311"/>
      <c r="AP498" s="311"/>
      <c r="AQ498" s="311"/>
      <c r="AR498" s="311"/>
      <c r="AS498" s="311"/>
      <c r="AT498" s="311"/>
      <c r="AU498" s="311"/>
      <c r="AV498" s="311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11" t="s">
        <v>743</v>
      </c>
      <c r="P499" s="311"/>
      <c r="Q499" s="311"/>
      <c r="R499" s="311" t="s">
        <v>744</v>
      </c>
      <c r="S499" s="311"/>
      <c r="T499" s="311"/>
      <c r="U499" s="311" t="s">
        <v>745</v>
      </c>
      <c r="V499" s="311"/>
      <c r="W499" s="311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11"/>
      <c r="P500" s="311"/>
      <c r="Q500" s="311"/>
      <c r="R500" s="311"/>
      <c r="S500" s="311"/>
      <c r="T500" s="311"/>
      <c r="U500" s="311"/>
      <c r="V500" s="311"/>
      <c r="W500" s="311"/>
      <c r="X500" s="104"/>
      <c r="Y500" s="168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8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8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1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8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1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8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1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8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8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8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8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8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2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3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6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4"/>
      <c r="Q616" s="174"/>
      <c r="R616" s="174"/>
      <c r="S616" s="174"/>
      <c r="T616" s="174"/>
      <c r="U616" s="174"/>
      <c r="V616" s="174"/>
      <c r="W616" s="174"/>
      <c r="X616" s="174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  <c r="AE617" s="174"/>
      <c r="AF617" s="174"/>
      <c r="AG617" s="174"/>
      <c r="AH617" s="174"/>
      <c r="AI617" s="174"/>
      <c r="AJ617" s="174"/>
      <c r="AK617" s="174"/>
      <c r="AL617" s="174"/>
      <c r="AM617" s="174"/>
      <c r="AN617" s="174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4"/>
      <c r="C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  <c r="AK618" s="174"/>
      <c r="AL618" s="174"/>
      <c r="AM618" s="174"/>
      <c r="AN618" s="174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  <c r="AE619" s="174"/>
      <c r="AF619" s="174"/>
      <c r="AG619" s="174"/>
      <c r="AH619" s="174"/>
      <c r="AI619" s="174"/>
      <c r="AJ619" s="174"/>
      <c r="AK619" s="174"/>
      <c r="AL619" s="174"/>
      <c r="AM619" s="174"/>
      <c r="AN619" s="174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  <c r="AE620" s="174"/>
      <c r="AF620" s="174"/>
      <c r="AG620" s="174"/>
      <c r="AH620" s="174"/>
      <c r="AI620" s="174"/>
      <c r="AJ620" s="174"/>
      <c r="AK620" s="174"/>
      <c r="AL620" s="174"/>
      <c r="AM620" s="174"/>
      <c r="AN620" s="174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  <c r="AE621" s="174"/>
      <c r="AF621" s="174"/>
      <c r="AG621" s="174"/>
      <c r="AH621" s="174"/>
      <c r="AI621" s="174"/>
      <c r="AJ621" s="174"/>
      <c r="AK621" s="174"/>
      <c r="AL621" s="174"/>
      <c r="AM621" s="174"/>
      <c r="AN621" s="174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Y622" s="174"/>
      <c r="Z622" s="174"/>
      <c r="AA622" s="174"/>
      <c r="AB622" s="174"/>
      <c r="AC622" s="174"/>
      <c r="AD622" s="174"/>
      <c r="AE622" s="174"/>
      <c r="AF622" s="174"/>
      <c r="AG622" s="174"/>
      <c r="AH622" s="174"/>
      <c r="AI622" s="174"/>
      <c r="AJ622" s="174"/>
      <c r="AK622" s="174"/>
      <c r="AL622" s="174"/>
      <c r="AM622" s="174"/>
      <c r="AN622" s="174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8">
    <mergeCell ref="M98:N98"/>
    <mergeCell ref="M100:N100"/>
    <mergeCell ref="M102:N102"/>
    <mergeCell ref="M104:N104"/>
    <mergeCell ref="S116:T116"/>
    <mergeCell ref="S136:T136"/>
    <mergeCell ref="W116:X116"/>
    <mergeCell ref="W136:X136"/>
    <mergeCell ref="AA116:AB116"/>
    <mergeCell ref="AA136:AB136"/>
    <mergeCell ref="A356:AW356"/>
    <mergeCell ref="B359:J359"/>
    <mergeCell ref="K395:L395"/>
    <mergeCell ref="AR416:AR417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Q90:R90"/>
    <mergeCell ref="Q92:R92"/>
    <mergeCell ref="Q94:R94"/>
    <mergeCell ref="Q96:R96"/>
    <mergeCell ref="Q98:R98"/>
    <mergeCell ref="Q100:R100"/>
    <mergeCell ref="Q102:R102"/>
    <mergeCell ref="Q104:R104"/>
    <mergeCell ref="AQ416:AQ417"/>
    <mergeCell ref="W416:W417"/>
    <mergeCell ref="X416:X417"/>
    <mergeCell ref="AA416:AA417"/>
    <mergeCell ref="AB416:AB417"/>
    <mergeCell ref="AE416:AE417"/>
    <mergeCell ref="AF416:AF417"/>
    <mergeCell ref="W344:W345"/>
    <mergeCell ref="X344:X345"/>
    <mergeCell ref="AA344:AA345"/>
    <mergeCell ref="AB344:AB345"/>
    <mergeCell ref="AE344:AE345"/>
    <mergeCell ref="AF344:AF345"/>
    <mergeCell ref="X137:X138"/>
    <mergeCell ref="AA137:AA138"/>
    <mergeCell ref="AB137:AB138"/>
    <mergeCell ref="O473:Q474"/>
    <mergeCell ref="R473:T474"/>
    <mergeCell ref="U473:W474"/>
    <mergeCell ref="AN473:AP474"/>
    <mergeCell ref="AQ473:AS474"/>
    <mergeCell ref="AT473:AV474"/>
    <mergeCell ref="AJ416:AJ417"/>
    <mergeCell ref="AM416:AM417"/>
    <mergeCell ref="AN416:AN417"/>
    <mergeCell ref="A428:AW428"/>
    <mergeCell ref="B431:J431"/>
    <mergeCell ref="A449:AW449"/>
    <mergeCell ref="A450:X450"/>
    <mergeCell ref="Y450:AW450"/>
    <mergeCell ref="AI416:AI417"/>
    <mergeCell ref="A470:AW470"/>
    <mergeCell ref="A471:X471"/>
    <mergeCell ref="K416:K417"/>
    <mergeCell ref="L416:L417"/>
    <mergeCell ref="O416:O417"/>
    <mergeCell ref="P416:P417"/>
    <mergeCell ref="S416:S417"/>
    <mergeCell ref="T416:T417"/>
    <mergeCell ref="Y471:AW471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97:X497"/>
    <mergeCell ref="AN497:AP498"/>
    <mergeCell ref="AQ497:AS498"/>
    <mergeCell ref="AT497:AV498"/>
    <mergeCell ref="Y495:AW495"/>
    <mergeCell ref="K344:K345"/>
    <mergeCell ref="L344:L345"/>
    <mergeCell ref="AU416:AU417"/>
    <mergeCell ref="AV416:AV417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30:L330"/>
    <mergeCell ref="O330:P330"/>
    <mergeCell ref="AI344:AI345"/>
    <mergeCell ref="AJ344:AJ345"/>
    <mergeCell ref="AM344:AM345"/>
    <mergeCell ref="AN344:AN345"/>
    <mergeCell ref="AQ344:AQ345"/>
    <mergeCell ref="AR344:AR345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AE137:AE138"/>
    <mergeCell ref="AF137:AF138"/>
    <mergeCell ref="AI137:AI138"/>
    <mergeCell ref="K116:L116"/>
    <mergeCell ref="K136:L136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AS78:AU78"/>
    <mergeCell ref="A110:AW110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topLeftCell="A277" zoomScaleNormal="100" zoomScaleSheetLayoutView="70" zoomScalePageLayoutView="130" workbookViewId="0">
      <selection activeCell="AY166" sqref="AY166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5"/>
      <c r="I1" s="175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9" t="s">
        <v>465</v>
      </c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1"/>
    </row>
    <row r="2" spans="1:49" ht="12" customHeight="1" x14ac:dyDescent="0.25">
      <c r="A2" s="66"/>
      <c r="T2" s="68"/>
      <c r="U2" s="68"/>
      <c r="V2" s="68"/>
      <c r="W2" s="322" t="s">
        <v>466</v>
      </c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4"/>
    </row>
    <row r="3" spans="1:49" ht="12" customHeight="1" x14ac:dyDescent="0.25">
      <c r="A3" s="66"/>
      <c r="T3" s="68"/>
      <c r="U3" s="68"/>
      <c r="V3" s="68"/>
      <c r="W3" s="322" t="s">
        <v>783</v>
      </c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4"/>
    </row>
    <row r="4" spans="1:49" ht="4.1500000000000004" customHeight="1" x14ac:dyDescent="0.25">
      <c r="A4" s="66"/>
      <c r="T4" s="68"/>
      <c r="U4" s="68"/>
      <c r="V4" s="68"/>
      <c r="W4" s="176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76"/>
      <c r="AW4" s="85"/>
    </row>
    <row r="5" spans="1:49" ht="12" customHeight="1" x14ac:dyDescent="0.25">
      <c r="A5" s="66"/>
      <c r="T5" s="68"/>
      <c r="U5" s="68"/>
      <c r="V5" s="68"/>
      <c r="W5" s="302" t="s">
        <v>784</v>
      </c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02" t="s">
        <v>477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302" t="s">
        <v>497</v>
      </c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02" t="s">
        <v>854</v>
      </c>
      <c r="B81" s="302"/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2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33" t="s">
        <v>855</v>
      </c>
      <c r="C83" s="333"/>
      <c r="D83" s="333"/>
      <c r="E83" s="333"/>
      <c r="F83" s="333"/>
      <c r="G83" s="333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33" t="s">
        <v>856</v>
      </c>
      <c r="Z83" s="333"/>
      <c r="AA83" s="333"/>
      <c r="AB83" s="333"/>
      <c r="AC83" s="333"/>
      <c r="AD83" s="333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33"/>
      <c r="C84" s="333"/>
      <c r="D84" s="333"/>
      <c r="E84" s="333"/>
      <c r="F84" s="333"/>
      <c r="G84" s="333"/>
      <c r="Y84" s="333"/>
      <c r="Z84" s="333"/>
      <c r="AA84" s="333"/>
      <c r="AB84" s="333"/>
      <c r="AC84" s="333"/>
      <c r="AD84" s="333"/>
      <c r="AE84" s="86"/>
      <c r="AF84" s="86"/>
      <c r="AW84" s="71"/>
    </row>
    <row r="85" spans="1:49" ht="12" customHeight="1" x14ac:dyDescent="0.25">
      <c r="A85" s="66"/>
      <c r="B85" s="333"/>
      <c r="C85" s="333"/>
      <c r="D85" s="333"/>
      <c r="E85" s="333"/>
      <c r="F85" s="333"/>
      <c r="G85" s="333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33"/>
      <c r="Z85" s="333"/>
      <c r="AA85" s="333"/>
      <c r="AB85" s="333"/>
      <c r="AC85" s="333"/>
      <c r="AD85" s="333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33" t="s">
        <v>870</v>
      </c>
      <c r="C99" s="333"/>
      <c r="D99" s="333"/>
      <c r="E99" s="333"/>
      <c r="F99" s="333"/>
      <c r="G99" s="333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33"/>
      <c r="C100" s="333"/>
      <c r="D100" s="333"/>
      <c r="E100" s="333"/>
      <c r="F100" s="333"/>
      <c r="G100" s="333"/>
      <c r="AW100" s="71"/>
    </row>
    <row r="101" spans="1:49" ht="12" customHeight="1" x14ac:dyDescent="0.25">
      <c r="A101" s="66"/>
      <c r="B101" s="333"/>
      <c r="C101" s="333"/>
      <c r="D101" s="333"/>
      <c r="E101" s="333"/>
      <c r="F101" s="333"/>
      <c r="G101" s="333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33" t="s">
        <v>879</v>
      </c>
      <c r="Z111" s="333"/>
      <c r="AA111" s="333"/>
      <c r="AB111" s="333"/>
      <c r="AC111" s="333"/>
      <c r="AD111" s="333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33"/>
      <c r="Z112" s="333"/>
      <c r="AA112" s="333"/>
      <c r="AB112" s="333"/>
      <c r="AC112" s="333"/>
      <c r="AD112" s="333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33"/>
      <c r="Z113" s="333"/>
      <c r="AA113" s="333"/>
      <c r="AB113" s="333"/>
      <c r="AC113" s="333"/>
      <c r="AD113" s="333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302" t="s">
        <v>583</v>
      </c>
      <c r="B127" s="302"/>
      <c r="C127" s="302"/>
      <c r="D127" s="302"/>
      <c r="E127" s="302"/>
      <c r="F127" s="302"/>
      <c r="G127" s="302"/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2"/>
      <c r="AP127" s="302"/>
      <c r="AQ127" s="302"/>
      <c r="AR127" s="302"/>
      <c r="AS127" s="302"/>
      <c r="AT127" s="302"/>
      <c r="AU127" s="302"/>
      <c r="AV127" s="302"/>
      <c r="AW127" s="302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33" t="s">
        <v>891</v>
      </c>
      <c r="C129" s="333"/>
      <c r="D129" s="333"/>
      <c r="E129" s="333"/>
      <c r="F129" s="333"/>
      <c r="G129" s="333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33" t="s">
        <v>590</v>
      </c>
      <c r="Z129" s="333"/>
      <c r="AA129" s="333"/>
      <c r="AB129" s="333"/>
      <c r="AC129" s="333"/>
      <c r="AD129" s="333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33"/>
      <c r="C130" s="333"/>
      <c r="D130" s="333"/>
      <c r="E130" s="333"/>
      <c r="F130" s="333"/>
      <c r="G130" s="333"/>
      <c r="Y130" s="333"/>
      <c r="Z130" s="333"/>
      <c r="AA130" s="333"/>
      <c r="AB130" s="333"/>
      <c r="AC130" s="333"/>
      <c r="AD130" s="333"/>
      <c r="AE130" s="86"/>
      <c r="AF130" s="86"/>
      <c r="AW130" s="71"/>
    </row>
    <row r="131" spans="1:49" ht="12" customHeight="1" x14ac:dyDescent="0.25">
      <c r="A131" s="66"/>
      <c r="B131" s="333"/>
      <c r="C131" s="333"/>
      <c r="D131" s="333"/>
      <c r="E131" s="333"/>
      <c r="F131" s="333"/>
      <c r="G131" s="333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33"/>
      <c r="Z131" s="333"/>
      <c r="AA131" s="333"/>
      <c r="AB131" s="333"/>
      <c r="AC131" s="333"/>
      <c r="AD131" s="333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79"/>
      <c r="C149" s="179"/>
      <c r="D149" s="179"/>
      <c r="E149" s="179"/>
      <c r="F149" s="179"/>
      <c r="G149" s="179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79"/>
      <c r="C151" s="179"/>
      <c r="D151" s="179"/>
      <c r="E151" s="179"/>
      <c r="F151" s="179"/>
      <c r="G151" s="179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33" t="s">
        <v>908</v>
      </c>
      <c r="C153" s="333"/>
      <c r="D153" s="333"/>
      <c r="E153" s="333"/>
      <c r="F153" s="333"/>
      <c r="G153" s="333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33"/>
      <c r="C154" s="333"/>
      <c r="D154" s="333"/>
      <c r="E154" s="333"/>
      <c r="F154" s="333"/>
      <c r="G154" s="333"/>
      <c r="AE154" s="86"/>
      <c r="AF154" s="86"/>
      <c r="AW154" s="71"/>
    </row>
    <row r="155" spans="1:49" ht="12" customHeight="1" x14ac:dyDescent="0.25">
      <c r="A155" s="66"/>
      <c r="B155" s="333"/>
      <c r="C155" s="333"/>
      <c r="D155" s="333"/>
      <c r="E155" s="333"/>
      <c r="F155" s="333"/>
      <c r="G155" s="333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33"/>
      <c r="C156" s="333"/>
      <c r="D156" s="333"/>
      <c r="E156" s="333"/>
      <c r="F156" s="333"/>
      <c r="G156" s="333"/>
      <c r="AW156" s="71"/>
    </row>
    <row r="157" spans="1:49" ht="12" customHeight="1" x14ac:dyDescent="0.25">
      <c r="A157" s="66"/>
      <c r="B157" s="333"/>
      <c r="C157" s="333"/>
      <c r="D157" s="333"/>
      <c r="E157" s="333"/>
      <c r="F157" s="333"/>
      <c r="G157" s="333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9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9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9"/>
      <c r="AA167" s="179"/>
      <c r="AB167" s="179"/>
      <c r="AC167" s="179"/>
      <c r="AD167" s="179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9"/>
      <c r="AA169" s="179"/>
      <c r="AB169" s="179"/>
      <c r="AC169" s="179"/>
      <c r="AD169" s="179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9"/>
      <c r="Z171" s="179"/>
      <c r="AA171" s="179"/>
      <c r="AB171" s="179"/>
      <c r="AC171" s="179"/>
      <c r="AD171" s="179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9"/>
      <c r="Z173" s="179"/>
      <c r="AA173" s="179"/>
      <c r="AB173" s="179"/>
      <c r="AC173" s="179"/>
      <c r="AD173" s="179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79"/>
      <c r="Z175" s="179"/>
      <c r="AA175" s="179"/>
      <c r="AB175" s="179"/>
      <c r="AC175" s="179"/>
      <c r="AD175" s="179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302" t="s">
        <v>618</v>
      </c>
      <c r="B177" s="302"/>
      <c r="C177" s="302"/>
      <c r="D177" s="302"/>
      <c r="E177" s="302"/>
      <c r="F177" s="302"/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33" t="s">
        <v>928</v>
      </c>
      <c r="Z179" s="333"/>
      <c r="AA179" s="333"/>
      <c r="AB179" s="333"/>
      <c r="AC179" s="333"/>
      <c r="AD179" s="333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33"/>
      <c r="Z180" s="333"/>
      <c r="AA180" s="333"/>
      <c r="AB180" s="333"/>
      <c r="AC180" s="333"/>
      <c r="AD180" s="333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33"/>
      <c r="Z181" s="333"/>
      <c r="AA181" s="333"/>
      <c r="AB181" s="333"/>
      <c r="AC181" s="333"/>
      <c r="AD181" s="333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8"/>
      <c r="C185" s="178"/>
      <c r="D185" s="178"/>
      <c r="E185" s="178"/>
      <c r="F185" s="178"/>
      <c r="G185" s="178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8"/>
      <c r="C186" s="178"/>
      <c r="D186" s="178"/>
      <c r="E186" s="178"/>
      <c r="F186" s="178"/>
      <c r="G186" s="178"/>
      <c r="AE186" s="86"/>
      <c r="AF186" s="86"/>
      <c r="AW186" s="71"/>
    </row>
    <row r="187" spans="1:49" ht="12" customHeight="1" x14ac:dyDescent="0.25">
      <c r="A187" s="66"/>
      <c r="B187" s="178"/>
      <c r="C187" s="178"/>
      <c r="D187" s="178"/>
      <c r="E187" s="178"/>
      <c r="F187" s="178"/>
      <c r="G187" s="178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9"/>
      <c r="Z191" s="179"/>
      <c r="AA191" s="179"/>
      <c r="AB191" s="179"/>
      <c r="AC191" s="179"/>
      <c r="AD191" s="179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0" t="s">
        <v>595</v>
      </c>
      <c r="Z197" s="179"/>
      <c r="AA197" s="179"/>
      <c r="AB197" s="179"/>
      <c r="AC197" s="179"/>
      <c r="AD197" s="179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9"/>
      <c r="Z209" s="179"/>
      <c r="AA209" s="179"/>
      <c r="AB209" s="179"/>
      <c r="AC209" s="179"/>
      <c r="AD209" s="179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33" t="s">
        <v>947</v>
      </c>
      <c r="Z213" s="333"/>
      <c r="AA213" s="333"/>
      <c r="AB213" s="333"/>
      <c r="AC213" s="333"/>
      <c r="AD213" s="333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33"/>
      <c r="Z214" s="333"/>
      <c r="AA214" s="333"/>
      <c r="AB214" s="333"/>
      <c r="AC214" s="333"/>
      <c r="AD214" s="333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33"/>
      <c r="Z215" s="333"/>
      <c r="AA215" s="333"/>
      <c r="AB215" s="333"/>
      <c r="AC215" s="333"/>
      <c r="AD215" s="333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33"/>
      <c r="Z216" s="333"/>
      <c r="AA216" s="333"/>
      <c r="AB216" s="333"/>
      <c r="AC216" s="333"/>
      <c r="AD216" s="333"/>
      <c r="AW216" s="71"/>
    </row>
    <row r="217" spans="1:49" ht="12" customHeight="1" x14ac:dyDescent="0.25">
      <c r="A217" s="66"/>
      <c r="B217" s="333" t="s">
        <v>949</v>
      </c>
      <c r="C217" s="333"/>
      <c r="D217" s="333"/>
      <c r="E217" s="333"/>
      <c r="F217" s="333"/>
      <c r="G217" s="333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33"/>
      <c r="Z217" s="333"/>
      <c r="AA217" s="333"/>
      <c r="AB217" s="333"/>
      <c r="AC217" s="333"/>
      <c r="AD217" s="333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33"/>
      <c r="C218" s="333"/>
      <c r="D218" s="333"/>
      <c r="E218" s="333"/>
      <c r="F218" s="333"/>
      <c r="G218" s="333"/>
      <c r="M218" s="72"/>
      <c r="AE218" s="86"/>
      <c r="AF218" s="86"/>
      <c r="AW218" s="71"/>
    </row>
    <row r="219" spans="1:49" ht="12" customHeight="1" x14ac:dyDescent="0.25">
      <c r="A219" s="66"/>
      <c r="B219" s="333"/>
      <c r="C219" s="333"/>
      <c r="D219" s="333"/>
      <c r="E219" s="333"/>
      <c r="F219" s="333"/>
      <c r="G219" s="333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33"/>
      <c r="C220" s="333"/>
      <c r="D220" s="333"/>
      <c r="E220" s="333"/>
      <c r="F220" s="333"/>
      <c r="G220" s="333"/>
      <c r="H220" s="67"/>
      <c r="I220" s="67"/>
      <c r="M220" s="72"/>
      <c r="AW220" s="71"/>
    </row>
    <row r="221" spans="1:49" ht="12" customHeight="1" x14ac:dyDescent="0.25">
      <c r="A221" s="66"/>
      <c r="B221" s="333"/>
      <c r="C221" s="333"/>
      <c r="D221" s="333"/>
      <c r="E221" s="333"/>
      <c r="F221" s="333"/>
      <c r="G221" s="333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9"/>
      <c r="Z225" s="179"/>
      <c r="AA225" s="179"/>
      <c r="AB225" s="179"/>
      <c r="AC225" s="179"/>
      <c r="AD225" s="179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79"/>
      <c r="C229" s="179"/>
      <c r="D229" s="179"/>
      <c r="E229" s="179"/>
      <c r="F229" s="179"/>
      <c r="G229" s="179"/>
      <c r="H229" s="88">
        <v>4</v>
      </c>
      <c r="I229" s="88">
        <v>0</v>
      </c>
      <c r="J229" s="72"/>
      <c r="K229" s="72" t="s">
        <v>958</v>
      </c>
      <c r="L229" s="72"/>
      <c r="M229" s="179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79"/>
      <c r="C230" s="179"/>
      <c r="D230" s="179"/>
      <c r="E230" s="179"/>
      <c r="F230" s="179"/>
      <c r="G230" s="179"/>
      <c r="H230" s="67"/>
      <c r="I230" s="67"/>
      <c r="L230" s="179"/>
      <c r="M230" s="179"/>
      <c r="AP230" s="72"/>
      <c r="AQ230" s="72"/>
      <c r="AW230" s="71"/>
    </row>
    <row r="231" spans="1:49" ht="12" customHeight="1" x14ac:dyDescent="0.25">
      <c r="A231" s="66"/>
      <c r="B231" s="179"/>
      <c r="C231" s="179"/>
      <c r="D231" s="179"/>
      <c r="E231" s="179"/>
      <c r="F231" s="179"/>
      <c r="G231" s="179"/>
      <c r="H231" s="88">
        <v>9</v>
      </c>
      <c r="I231" s="88">
        <v>0</v>
      </c>
      <c r="J231" s="72"/>
      <c r="K231" s="72" t="s">
        <v>802</v>
      </c>
      <c r="L231" s="179"/>
      <c r="M231" s="179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33" t="s">
        <v>959</v>
      </c>
      <c r="Z231" s="333"/>
      <c r="AA231" s="333"/>
      <c r="AB231" s="333"/>
      <c r="AC231" s="333"/>
      <c r="AD231" s="333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33"/>
      <c r="Z232" s="333"/>
      <c r="AA232" s="333"/>
      <c r="AB232" s="333"/>
      <c r="AC232" s="333"/>
      <c r="AD232" s="333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333"/>
      <c r="Z233" s="333"/>
      <c r="AA233" s="333"/>
      <c r="AB233" s="333"/>
      <c r="AC233" s="333"/>
      <c r="AD233" s="333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79"/>
      <c r="Y234" s="333"/>
      <c r="Z234" s="333"/>
      <c r="AA234" s="333"/>
      <c r="AB234" s="333"/>
      <c r="AC234" s="333"/>
      <c r="AD234" s="333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79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33"/>
      <c r="Z235" s="333"/>
      <c r="AA235" s="333"/>
      <c r="AB235" s="333"/>
      <c r="AC235" s="333"/>
      <c r="AD235" s="333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33" t="s">
        <v>624</v>
      </c>
      <c r="C239" s="333"/>
      <c r="D239" s="333"/>
      <c r="E239" s="333"/>
      <c r="F239" s="333"/>
      <c r="G239" s="333"/>
      <c r="H239" s="88">
        <v>0</v>
      </c>
      <c r="I239" s="88">
        <v>0</v>
      </c>
      <c r="J239" s="72"/>
      <c r="K239" s="72" t="s">
        <v>787</v>
      </c>
      <c r="L239" s="72"/>
      <c r="M239" s="179"/>
      <c r="N239" s="179"/>
      <c r="O239" s="179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33"/>
      <c r="C240" s="333"/>
      <c r="D240" s="333"/>
      <c r="E240" s="333"/>
      <c r="F240" s="333"/>
      <c r="G240" s="333"/>
      <c r="M240" s="179"/>
      <c r="N240" s="179"/>
      <c r="O240" s="179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33"/>
      <c r="C241" s="333"/>
      <c r="D241" s="333"/>
      <c r="E241" s="333"/>
      <c r="F241" s="333"/>
      <c r="G241" s="333"/>
      <c r="H241" s="88">
        <v>1</v>
      </c>
      <c r="I241" s="88">
        <v>0</v>
      </c>
      <c r="J241" s="72"/>
      <c r="K241" s="72" t="s">
        <v>960</v>
      </c>
      <c r="L241" s="72"/>
      <c r="M241" s="179"/>
      <c r="N241" s="179"/>
      <c r="O241" s="179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33"/>
      <c r="C242" s="333"/>
      <c r="D242" s="333"/>
      <c r="E242" s="333"/>
      <c r="F242" s="333"/>
      <c r="G242" s="333"/>
      <c r="H242" s="67"/>
      <c r="I242" s="67"/>
      <c r="M242" s="179"/>
      <c r="N242" s="179"/>
      <c r="O242" s="179"/>
      <c r="T242" s="72"/>
      <c r="AE242" s="86"/>
      <c r="AF242" s="86"/>
      <c r="AW242" s="71"/>
    </row>
    <row r="243" spans="1:51" ht="12" customHeight="1" x14ac:dyDescent="0.25">
      <c r="A243" s="66"/>
      <c r="B243" s="333"/>
      <c r="C243" s="333"/>
      <c r="D243" s="333"/>
      <c r="E243" s="333"/>
      <c r="F243" s="333"/>
      <c r="G243" s="333"/>
      <c r="H243" s="88">
        <v>2</v>
      </c>
      <c r="I243" s="88">
        <v>0</v>
      </c>
      <c r="J243" s="72"/>
      <c r="K243" s="72" t="s">
        <v>961</v>
      </c>
      <c r="L243" s="72"/>
      <c r="M243" s="179"/>
      <c r="N243" s="179"/>
      <c r="O243" s="179"/>
      <c r="P243" s="72"/>
      <c r="Q243" s="72"/>
      <c r="R243" s="72"/>
      <c r="S243" s="72"/>
      <c r="T243" s="72"/>
      <c r="U243" s="72"/>
      <c r="V243" s="72"/>
      <c r="W243" s="72"/>
      <c r="X243" s="72"/>
      <c r="Y243" s="179"/>
      <c r="Z243" s="179"/>
      <c r="AA243" s="179"/>
      <c r="AB243" s="179"/>
      <c r="AC243" s="179"/>
      <c r="AD243" s="179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9"/>
      <c r="Z245" s="179"/>
      <c r="AA245" s="179"/>
      <c r="AB245" s="179"/>
      <c r="AC245" s="179"/>
      <c r="AD245" s="179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9"/>
      <c r="Z247" s="179"/>
      <c r="AA247" s="179"/>
      <c r="AB247" s="179"/>
      <c r="AC247" s="179"/>
      <c r="AD247" s="179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9"/>
      <c r="Z249" s="179"/>
      <c r="AA249" s="179"/>
      <c r="AB249" s="179"/>
      <c r="AC249" s="179"/>
      <c r="AD249" s="179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9"/>
      <c r="Z251" s="179"/>
      <c r="AA251" s="179"/>
      <c r="AB251" s="179"/>
      <c r="AC251" s="179"/>
      <c r="AD251" s="179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304" t="s">
        <v>649</v>
      </c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/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/>
      <c r="AT253" s="305"/>
      <c r="AU253" s="305"/>
      <c r="AV253" s="305"/>
      <c r="AW253" s="306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0" t="s">
        <v>652</v>
      </c>
      <c r="C255" s="180"/>
      <c r="D255" s="180"/>
      <c r="E255" s="180"/>
      <c r="F255" s="180"/>
      <c r="G255" s="180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0" t="s">
        <v>965</v>
      </c>
      <c r="Z255" s="180"/>
      <c r="AA255" s="180"/>
      <c r="AB255" s="180"/>
      <c r="AC255" s="180"/>
      <c r="AD255" s="180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0"/>
      <c r="C256" s="180"/>
      <c r="D256" s="180"/>
      <c r="E256" s="180"/>
      <c r="F256" s="180"/>
      <c r="G256" s="180"/>
      <c r="Y256" s="180"/>
      <c r="Z256" s="180"/>
      <c r="AA256" s="180"/>
      <c r="AB256" s="180"/>
      <c r="AC256" s="180"/>
      <c r="AD256" s="180"/>
      <c r="AE256" s="86"/>
      <c r="AF256" s="86"/>
      <c r="AW256" s="71"/>
    </row>
    <row r="257" spans="1:49" ht="12" customHeight="1" x14ac:dyDescent="0.25">
      <c r="A257" s="66"/>
      <c r="B257" s="180"/>
      <c r="C257" s="180"/>
      <c r="D257" s="180"/>
      <c r="E257" s="180"/>
      <c r="F257" s="180"/>
      <c r="G257" s="180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0"/>
      <c r="Z257" s="180"/>
      <c r="AA257" s="180"/>
      <c r="AB257" s="180"/>
      <c r="AC257" s="180"/>
      <c r="AD257" s="180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1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79"/>
      <c r="C277" s="179"/>
      <c r="D277" s="179"/>
      <c r="E277" s="179"/>
      <c r="F277" s="179"/>
      <c r="G277" s="179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79"/>
      <c r="C278" s="179"/>
      <c r="D278" s="179"/>
      <c r="E278" s="179"/>
      <c r="F278" s="179"/>
      <c r="G278" s="179"/>
      <c r="K278" s="72"/>
      <c r="AW278" s="71"/>
    </row>
    <row r="279" spans="1:49" ht="12" customHeight="1" x14ac:dyDescent="0.25">
      <c r="A279" s="66"/>
      <c r="B279" s="179"/>
      <c r="C279" s="179"/>
      <c r="D279" s="179"/>
      <c r="E279" s="179"/>
      <c r="F279" s="179"/>
      <c r="G279" s="179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33" t="s">
        <v>976</v>
      </c>
      <c r="Z279" s="333"/>
      <c r="AA279" s="333"/>
      <c r="AB279" s="333"/>
      <c r="AC279" s="333"/>
      <c r="AD279" s="333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33"/>
      <c r="Z280" s="333"/>
      <c r="AA280" s="333"/>
      <c r="AB280" s="333"/>
      <c r="AC280" s="333"/>
      <c r="AD280" s="333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33"/>
      <c r="Z281" s="333"/>
      <c r="AA281" s="333"/>
      <c r="AB281" s="333"/>
      <c r="AC281" s="333"/>
      <c r="AD281" s="333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33"/>
      <c r="Z282" s="333"/>
      <c r="AA282" s="333"/>
      <c r="AB282" s="333"/>
      <c r="AC282" s="333"/>
      <c r="AD282" s="333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33"/>
      <c r="Z283" s="333"/>
      <c r="AA283" s="333"/>
      <c r="AB283" s="333"/>
      <c r="AC283" s="333"/>
      <c r="AD283" s="333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33" t="s">
        <v>982</v>
      </c>
      <c r="C287" s="333"/>
      <c r="D287" s="333"/>
      <c r="E287" s="333"/>
      <c r="F287" s="333"/>
      <c r="G287" s="333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33"/>
      <c r="C288" s="333"/>
      <c r="D288" s="333"/>
      <c r="E288" s="333"/>
      <c r="F288" s="333"/>
      <c r="G288" s="333"/>
      <c r="AE288" s="86"/>
      <c r="AF288" s="86"/>
      <c r="AW288" s="71"/>
    </row>
    <row r="289" spans="1:49" ht="12" customHeight="1" x14ac:dyDescent="0.25">
      <c r="A289" s="66"/>
      <c r="B289" s="333"/>
      <c r="C289" s="333"/>
      <c r="D289" s="333"/>
      <c r="E289" s="333"/>
      <c r="F289" s="333"/>
      <c r="G289" s="333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33"/>
      <c r="C290" s="333"/>
      <c r="D290" s="333"/>
      <c r="E290" s="333"/>
      <c r="F290" s="333"/>
      <c r="G290" s="333"/>
      <c r="AE290" s="86"/>
      <c r="AF290" s="86"/>
      <c r="AW290" s="71"/>
    </row>
    <row r="291" spans="1:49" ht="12" customHeight="1" x14ac:dyDescent="0.25">
      <c r="A291" s="66"/>
      <c r="B291" s="333"/>
      <c r="C291" s="333"/>
      <c r="D291" s="333"/>
      <c r="E291" s="333"/>
      <c r="F291" s="333"/>
      <c r="G291" s="333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79"/>
      <c r="C292" s="179"/>
      <c r="D292" s="179"/>
      <c r="E292" s="179"/>
      <c r="F292" s="179"/>
      <c r="G292" s="179"/>
      <c r="AW292" s="71"/>
    </row>
    <row r="293" spans="1:49" ht="12" customHeight="1" x14ac:dyDescent="0.25">
      <c r="A293" s="66"/>
      <c r="B293" s="179"/>
      <c r="C293" s="179"/>
      <c r="D293" s="179"/>
      <c r="E293" s="179"/>
      <c r="F293" s="179"/>
      <c r="G293" s="179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33" t="s">
        <v>989</v>
      </c>
      <c r="Z297" s="333"/>
      <c r="AA297" s="333"/>
      <c r="AB297" s="333"/>
      <c r="AC297" s="333"/>
      <c r="AD297" s="333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33"/>
      <c r="Z298" s="333"/>
      <c r="AA298" s="333"/>
      <c r="AB298" s="333"/>
      <c r="AC298" s="333"/>
      <c r="AD298" s="333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333"/>
      <c r="Z299" s="333"/>
      <c r="AA299" s="333"/>
      <c r="AB299" s="333"/>
      <c r="AC299" s="333"/>
      <c r="AD299" s="333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33"/>
      <c r="Z300" s="333"/>
      <c r="AA300" s="333"/>
      <c r="AB300" s="333"/>
      <c r="AC300" s="333"/>
      <c r="AD300" s="333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333"/>
      <c r="Z301" s="333"/>
      <c r="AA301" s="333"/>
      <c r="AB301" s="333"/>
      <c r="AC301" s="333"/>
      <c r="AD301" s="333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304" t="s">
        <v>674</v>
      </c>
      <c r="B309" s="305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6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33" t="s">
        <v>994</v>
      </c>
      <c r="C311" s="333"/>
      <c r="D311" s="333"/>
      <c r="E311" s="333"/>
      <c r="F311" s="333"/>
      <c r="G311" s="333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33" t="s">
        <v>676</v>
      </c>
      <c r="Z311" s="333"/>
      <c r="AA311" s="333"/>
      <c r="AB311" s="333"/>
      <c r="AC311" s="333"/>
      <c r="AD311" s="333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33"/>
      <c r="C312" s="333"/>
      <c r="D312" s="333"/>
      <c r="E312" s="333"/>
      <c r="F312" s="333"/>
      <c r="G312" s="333"/>
      <c r="Y312" s="333"/>
      <c r="Z312" s="333"/>
      <c r="AA312" s="333"/>
      <c r="AB312" s="333"/>
      <c r="AC312" s="333"/>
      <c r="AD312" s="333"/>
      <c r="AE312" s="86"/>
      <c r="AF312" s="86"/>
      <c r="AW312" s="71"/>
    </row>
    <row r="313" spans="1:51" ht="12" customHeight="1" x14ac:dyDescent="0.25">
      <c r="A313" s="66"/>
      <c r="B313" s="333"/>
      <c r="C313" s="333"/>
      <c r="D313" s="333"/>
      <c r="E313" s="333"/>
      <c r="F313" s="333"/>
      <c r="G313" s="333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33"/>
      <c r="Z313" s="333"/>
      <c r="AA313" s="333"/>
      <c r="AB313" s="333"/>
      <c r="AC313" s="333"/>
      <c r="AD313" s="333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33"/>
      <c r="Z314" s="333"/>
      <c r="AA314" s="333"/>
      <c r="AB314" s="333"/>
      <c r="AC314" s="333"/>
      <c r="AD314" s="333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33"/>
      <c r="Z315" s="333"/>
      <c r="AA315" s="333"/>
      <c r="AB315" s="333"/>
      <c r="AC315" s="333"/>
      <c r="AD315" s="333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33"/>
      <c r="Z323" s="333"/>
      <c r="AA323" s="333"/>
      <c r="AB323" s="333"/>
      <c r="AC323" s="333"/>
      <c r="AD323" s="333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33"/>
      <c r="Z324" s="333"/>
      <c r="AA324" s="333"/>
      <c r="AB324" s="333"/>
      <c r="AC324" s="333"/>
      <c r="AD324" s="333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33"/>
      <c r="Z325" s="333"/>
      <c r="AA325" s="333"/>
      <c r="AB325" s="333"/>
      <c r="AC325" s="333"/>
      <c r="AD325" s="333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33"/>
      <c r="Z326" s="333"/>
      <c r="AA326" s="333"/>
      <c r="AB326" s="333"/>
      <c r="AC326" s="333"/>
      <c r="AD326" s="333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33"/>
      <c r="Z327" s="333"/>
      <c r="AA327" s="333"/>
      <c r="AB327" s="333"/>
      <c r="AC327" s="333"/>
      <c r="AD327" s="333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33" t="s">
        <v>1002</v>
      </c>
      <c r="C329" s="333"/>
      <c r="D329" s="333"/>
      <c r="E329" s="333"/>
      <c r="F329" s="333"/>
      <c r="G329" s="333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33"/>
      <c r="C330" s="333"/>
      <c r="D330" s="333"/>
      <c r="E330" s="333"/>
      <c r="F330" s="333"/>
      <c r="G330" s="333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33"/>
      <c r="C331" s="333"/>
      <c r="D331" s="333"/>
      <c r="E331" s="333"/>
      <c r="F331" s="333"/>
      <c r="G331" s="333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33"/>
      <c r="C332" s="333"/>
      <c r="D332" s="333"/>
      <c r="E332" s="333"/>
      <c r="F332" s="333"/>
      <c r="G332" s="333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79"/>
      <c r="C333" s="179"/>
      <c r="D333" s="179"/>
      <c r="E333" s="179"/>
      <c r="F333" s="179"/>
      <c r="G333" s="179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33" t="s">
        <v>1003</v>
      </c>
      <c r="Z333" s="333"/>
      <c r="AA333" s="333"/>
      <c r="AB333" s="333"/>
      <c r="AC333" s="333"/>
      <c r="AD333" s="333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33"/>
      <c r="Z334" s="333"/>
      <c r="AA334" s="333"/>
      <c r="AB334" s="333"/>
      <c r="AC334" s="333"/>
      <c r="AD334" s="333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33"/>
      <c r="Z335" s="333"/>
      <c r="AA335" s="333"/>
      <c r="AB335" s="333"/>
      <c r="AC335" s="333"/>
      <c r="AD335" s="333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33"/>
      <c r="Z336" s="333"/>
      <c r="AA336" s="333"/>
      <c r="AB336" s="333"/>
      <c r="AC336" s="333"/>
      <c r="AD336" s="333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33"/>
      <c r="Z337" s="333"/>
      <c r="AA337" s="333"/>
      <c r="AB337" s="333"/>
      <c r="AC337" s="333"/>
      <c r="AD337" s="333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79"/>
      <c r="Z338" s="179"/>
      <c r="AA338" s="179"/>
      <c r="AB338" s="179"/>
      <c r="AC338" s="179"/>
      <c r="AD338" s="179"/>
      <c r="AE338" s="86"/>
      <c r="AF338" s="86"/>
      <c r="AW338" s="71"/>
    </row>
    <row r="339" spans="1:49" ht="12" customHeight="1" x14ac:dyDescent="0.25">
      <c r="A339" s="66"/>
      <c r="B339" s="333" t="s">
        <v>976</v>
      </c>
      <c r="C339" s="333"/>
      <c r="D339" s="333"/>
      <c r="E339" s="333"/>
      <c r="F339" s="333"/>
      <c r="G339" s="333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9"/>
      <c r="Z339" s="179"/>
      <c r="AA339" s="179"/>
      <c r="AB339" s="179"/>
      <c r="AC339" s="179"/>
      <c r="AD339" s="179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33"/>
      <c r="C340" s="333"/>
      <c r="D340" s="333"/>
      <c r="E340" s="333"/>
      <c r="F340" s="333"/>
      <c r="G340" s="333"/>
      <c r="AE340" s="86"/>
      <c r="AF340" s="86"/>
      <c r="AW340" s="71"/>
    </row>
    <row r="341" spans="1:49" ht="12" customHeight="1" x14ac:dyDescent="0.25">
      <c r="A341" s="66"/>
      <c r="B341" s="333"/>
      <c r="C341" s="333"/>
      <c r="D341" s="333"/>
      <c r="E341" s="333"/>
      <c r="F341" s="333"/>
      <c r="G341" s="333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33"/>
      <c r="C342" s="333"/>
      <c r="D342" s="333"/>
      <c r="E342" s="333"/>
      <c r="F342" s="333"/>
      <c r="G342" s="333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33"/>
      <c r="C343" s="333"/>
      <c r="D343" s="333"/>
      <c r="E343" s="333"/>
      <c r="F343" s="333"/>
      <c r="G343" s="333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33"/>
      <c r="C344" s="333"/>
      <c r="D344" s="333"/>
      <c r="E344" s="333"/>
      <c r="F344" s="333"/>
      <c r="G344" s="333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33" t="s">
        <v>1004</v>
      </c>
      <c r="Z353" s="333"/>
      <c r="AA353" s="333"/>
      <c r="AB353" s="333"/>
      <c r="AC353" s="333"/>
      <c r="AD353" s="333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33"/>
      <c r="Z354" s="333"/>
      <c r="AA354" s="333"/>
      <c r="AB354" s="333"/>
      <c r="AC354" s="333"/>
      <c r="AD354" s="333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33"/>
      <c r="Z355" s="333"/>
      <c r="AA355" s="333"/>
      <c r="AB355" s="333"/>
      <c r="AC355" s="333"/>
      <c r="AD355" s="333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33"/>
      <c r="Z356" s="333"/>
      <c r="AA356" s="333"/>
      <c r="AB356" s="333"/>
      <c r="AC356" s="333"/>
      <c r="AD356" s="333"/>
      <c r="AW356" s="71"/>
    </row>
    <row r="357" spans="1:49" ht="12" customHeight="1" x14ac:dyDescent="0.25">
      <c r="A357" s="66"/>
      <c r="B357" s="333" t="s">
        <v>989</v>
      </c>
      <c r="C357" s="333"/>
      <c r="D357" s="333"/>
      <c r="E357" s="333"/>
      <c r="F357" s="333"/>
      <c r="G357" s="333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33"/>
      <c r="Z357" s="333"/>
      <c r="AA357" s="333"/>
      <c r="AB357" s="333"/>
      <c r="AC357" s="333"/>
      <c r="AD357" s="333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33"/>
      <c r="C358" s="333"/>
      <c r="D358" s="333"/>
      <c r="E358" s="333"/>
      <c r="F358" s="333"/>
      <c r="G358" s="333"/>
      <c r="H358" s="67"/>
      <c r="I358" s="67"/>
      <c r="Y358" s="333"/>
      <c r="Z358" s="333"/>
      <c r="AA358" s="333"/>
      <c r="AB358" s="333"/>
      <c r="AC358" s="333"/>
      <c r="AD358" s="333"/>
      <c r="AE358" s="86"/>
      <c r="AF358" s="86"/>
      <c r="AW358" s="71"/>
    </row>
    <row r="359" spans="1:49" ht="12" customHeight="1" x14ac:dyDescent="0.25">
      <c r="A359" s="66"/>
      <c r="B359" s="333"/>
      <c r="C359" s="333"/>
      <c r="D359" s="333"/>
      <c r="E359" s="333"/>
      <c r="F359" s="333"/>
      <c r="G359" s="333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9"/>
      <c r="Z359" s="179"/>
      <c r="AA359" s="179"/>
      <c r="AB359" s="179"/>
      <c r="AC359" s="179"/>
      <c r="AD359" s="179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33"/>
      <c r="C360" s="333"/>
      <c r="D360" s="333"/>
      <c r="E360" s="333"/>
      <c r="F360" s="333"/>
      <c r="G360" s="333"/>
      <c r="AW360" s="71"/>
    </row>
    <row r="361" spans="1:49" ht="12" customHeight="1" x14ac:dyDescent="0.25">
      <c r="A361" s="66"/>
      <c r="B361" s="333"/>
      <c r="C361" s="333"/>
      <c r="D361" s="333"/>
      <c r="E361" s="333"/>
      <c r="F361" s="333"/>
      <c r="G361" s="333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9"/>
      <c r="Z367" s="179"/>
      <c r="AA367" s="179"/>
      <c r="AB367" s="179"/>
      <c r="AC367" s="179"/>
      <c r="AD367" s="179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79"/>
      <c r="Z368" s="179"/>
      <c r="AA368" s="179"/>
      <c r="AB368" s="179"/>
      <c r="AC368" s="179"/>
      <c r="AD368" s="179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0"/>
      <c r="Z369" s="179"/>
      <c r="AA369" s="179"/>
      <c r="AB369" s="179"/>
      <c r="AC369" s="179"/>
      <c r="AD369" s="179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33" t="s">
        <v>694</v>
      </c>
      <c r="C371" s="333"/>
      <c r="D371" s="333"/>
      <c r="E371" s="333"/>
      <c r="F371" s="333"/>
      <c r="G371" s="333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33"/>
      <c r="C372" s="333"/>
      <c r="D372" s="333"/>
      <c r="E372" s="333"/>
      <c r="F372" s="333"/>
      <c r="G372" s="333"/>
      <c r="K372" s="72"/>
      <c r="AW372" s="71"/>
    </row>
    <row r="373" spans="1:51" ht="12" customHeight="1" x14ac:dyDescent="0.25">
      <c r="A373" s="66"/>
      <c r="B373" s="333"/>
      <c r="C373" s="333"/>
      <c r="D373" s="333"/>
      <c r="E373" s="333"/>
      <c r="F373" s="333"/>
      <c r="G373" s="333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33"/>
      <c r="C374" s="333"/>
      <c r="D374" s="333"/>
      <c r="E374" s="333"/>
      <c r="F374" s="333"/>
      <c r="G374" s="333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79"/>
      <c r="C375" s="179"/>
      <c r="D375" s="179"/>
      <c r="E375" s="179"/>
      <c r="F375" s="179"/>
      <c r="G375" s="179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304" t="s">
        <v>709</v>
      </c>
      <c r="B383" s="305"/>
      <c r="C383" s="305"/>
      <c r="D383" s="305"/>
      <c r="E383" s="305"/>
      <c r="F383" s="305"/>
      <c r="G383" s="305"/>
      <c r="H383" s="305"/>
      <c r="I383" s="305"/>
      <c r="J383" s="305"/>
      <c r="K383" s="305"/>
      <c r="L383" s="305"/>
      <c r="M383" s="305"/>
      <c r="N383" s="305"/>
      <c r="O383" s="305"/>
      <c r="P383" s="305"/>
      <c r="Q383" s="305"/>
      <c r="R383" s="305"/>
      <c r="S383" s="305"/>
      <c r="T383" s="305"/>
      <c r="U383" s="305"/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/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/>
      <c r="AT383" s="305"/>
      <c r="AU383" s="305"/>
      <c r="AV383" s="305"/>
      <c r="AW383" s="306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33" t="s">
        <v>1015</v>
      </c>
      <c r="C385" s="333"/>
      <c r="D385" s="333"/>
      <c r="E385" s="333"/>
      <c r="F385" s="333"/>
      <c r="G385" s="333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33" t="s">
        <v>1016</v>
      </c>
      <c r="Z385" s="333"/>
      <c r="AA385" s="333"/>
      <c r="AB385" s="333"/>
      <c r="AC385" s="333"/>
      <c r="AD385" s="333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33"/>
      <c r="C386" s="333"/>
      <c r="D386" s="333"/>
      <c r="E386" s="333"/>
      <c r="F386" s="333"/>
      <c r="G386" s="333"/>
      <c r="Y386" s="333"/>
      <c r="Z386" s="333"/>
      <c r="AA386" s="333"/>
      <c r="AB386" s="333"/>
      <c r="AC386" s="333"/>
      <c r="AD386" s="333"/>
      <c r="AE386" s="86"/>
      <c r="AF386" s="86"/>
      <c r="AW386" s="71"/>
    </row>
    <row r="387" spans="1:49" ht="12" customHeight="1" x14ac:dyDescent="0.25">
      <c r="A387" s="66"/>
      <c r="B387" s="333"/>
      <c r="C387" s="333"/>
      <c r="D387" s="333"/>
      <c r="E387" s="333"/>
      <c r="F387" s="333"/>
      <c r="G387" s="333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33"/>
      <c r="Z387" s="333"/>
      <c r="AA387" s="333"/>
      <c r="AB387" s="333"/>
      <c r="AC387" s="333"/>
      <c r="AD387" s="333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33"/>
      <c r="C388" s="333"/>
      <c r="D388" s="333"/>
      <c r="E388" s="333"/>
      <c r="F388" s="333"/>
      <c r="G388" s="333"/>
      <c r="Y388" s="333"/>
      <c r="Z388" s="333"/>
      <c r="AA388" s="333"/>
      <c r="AB388" s="333"/>
      <c r="AC388" s="333"/>
      <c r="AD388" s="333"/>
      <c r="AE388" s="86"/>
      <c r="AF388" s="86"/>
      <c r="AW388" s="71"/>
    </row>
    <row r="389" spans="1:49" ht="12" customHeight="1" x14ac:dyDescent="0.25">
      <c r="A389" s="66"/>
      <c r="B389" s="333"/>
      <c r="C389" s="333"/>
      <c r="D389" s="333"/>
      <c r="E389" s="333"/>
      <c r="F389" s="333"/>
      <c r="G389" s="333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33"/>
      <c r="Z389" s="333"/>
      <c r="AA389" s="333"/>
      <c r="AB389" s="333"/>
      <c r="AC389" s="333"/>
      <c r="AD389" s="333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9"/>
      <c r="Z395" s="179"/>
      <c r="AA395" s="179"/>
      <c r="AB395" s="179"/>
      <c r="AC395" s="179"/>
      <c r="AD395" s="179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9"/>
      <c r="Z397" s="179"/>
      <c r="AA397" s="179"/>
      <c r="AB397" s="179"/>
      <c r="AC397" s="179"/>
      <c r="AD397" s="179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79"/>
      <c r="Z398" s="179"/>
      <c r="AA398" s="179"/>
      <c r="AB398" s="179"/>
      <c r="AC398" s="179"/>
      <c r="AD398" s="179"/>
      <c r="AW398" s="71"/>
    </row>
    <row r="399" spans="1:49" ht="12" customHeight="1" x14ac:dyDescent="0.25">
      <c r="A399" s="66"/>
      <c r="B399" s="333" t="s">
        <v>1025</v>
      </c>
      <c r="C399" s="333"/>
      <c r="D399" s="333"/>
      <c r="E399" s="333"/>
      <c r="F399" s="333"/>
      <c r="G399" s="333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33"/>
      <c r="C400" s="333"/>
      <c r="D400" s="333"/>
      <c r="E400" s="333"/>
      <c r="F400" s="333"/>
      <c r="G400" s="333"/>
      <c r="Y400" s="179"/>
      <c r="Z400" s="179"/>
      <c r="AA400" s="179"/>
      <c r="AB400" s="179"/>
      <c r="AC400" s="179"/>
      <c r="AD400" s="179"/>
      <c r="AW400" s="71"/>
    </row>
    <row r="401" spans="1:49" ht="12" customHeight="1" x14ac:dyDescent="0.25">
      <c r="A401" s="66"/>
      <c r="B401" s="333"/>
      <c r="C401" s="333"/>
      <c r="D401" s="333"/>
      <c r="E401" s="333"/>
      <c r="F401" s="333"/>
      <c r="G401" s="333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33" t="s">
        <v>1027</v>
      </c>
      <c r="Z401" s="333"/>
      <c r="AA401" s="333"/>
      <c r="AB401" s="333"/>
      <c r="AC401" s="333"/>
      <c r="AD401" s="333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33"/>
      <c r="C402" s="333"/>
      <c r="D402" s="333"/>
      <c r="E402" s="333"/>
      <c r="F402" s="333"/>
      <c r="G402" s="333"/>
      <c r="Y402" s="333"/>
      <c r="Z402" s="333"/>
      <c r="AA402" s="333"/>
      <c r="AB402" s="333"/>
      <c r="AC402" s="333"/>
      <c r="AD402" s="333"/>
      <c r="AE402" s="86"/>
      <c r="AF402" s="86"/>
      <c r="AW402" s="71"/>
    </row>
    <row r="403" spans="1:49" ht="12" customHeight="1" x14ac:dyDescent="0.25">
      <c r="A403" s="66"/>
      <c r="B403" s="333"/>
      <c r="C403" s="333"/>
      <c r="D403" s="333"/>
      <c r="E403" s="333"/>
      <c r="F403" s="333"/>
      <c r="G403" s="333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33"/>
      <c r="Z403" s="333"/>
      <c r="AA403" s="333"/>
      <c r="AB403" s="333"/>
      <c r="AC403" s="333"/>
      <c r="AD403" s="333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79"/>
      <c r="C404" s="179"/>
      <c r="D404" s="179"/>
      <c r="E404" s="179"/>
      <c r="F404" s="179"/>
      <c r="G404" s="179"/>
      <c r="Y404" s="333"/>
      <c r="Z404" s="333"/>
      <c r="AA404" s="333"/>
      <c r="AB404" s="333"/>
      <c r="AC404" s="333"/>
      <c r="AD404" s="333"/>
      <c r="AE404" s="86"/>
      <c r="AF404" s="86"/>
      <c r="AW404" s="71"/>
    </row>
    <row r="405" spans="1:49" ht="12" customHeight="1" x14ac:dyDescent="0.25">
      <c r="A405" s="66"/>
      <c r="B405" s="179"/>
      <c r="C405" s="179"/>
      <c r="D405" s="179"/>
      <c r="E405" s="179"/>
      <c r="F405" s="179"/>
      <c r="G405" s="179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33"/>
      <c r="Z405" s="333"/>
      <c r="AA405" s="333"/>
      <c r="AB405" s="333"/>
      <c r="AC405" s="333"/>
      <c r="AD405" s="333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9"/>
      <c r="Z411" s="179"/>
      <c r="AA411" s="179"/>
      <c r="AB411" s="179"/>
      <c r="AC411" s="179"/>
      <c r="AD411" s="179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79"/>
      <c r="Z412" s="179"/>
      <c r="AA412" s="179"/>
      <c r="AB412" s="179"/>
      <c r="AC412" s="179"/>
      <c r="AD412" s="179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9"/>
      <c r="Z413" s="179"/>
      <c r="AA413" s="179"/>
      <c r="AB413" s="179"/>
      <c r="AC413" s="179"/>
      <c r="AD413" s="179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33" t="s">
        <v>1031</v>
      </c>
      <c r="Z415" s="333"/>
      <c r="AA415" s="333"/>
      <c r="AB415" s="333"/>
      <c r="AC415" s="333"/>
      <c r="AD415" s="333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33"/>
      <c r="Z416" s="333"/>
      <c r="AA416" s="333"/>
      <c r="AB416" s="333"/>
      <c r="AC416" s="333"/>
      <c r="AD416" s="333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33" t="s">
        <v>1032</v>
      </c>
      <c r="C417" s="333"/>
      <c r="D417" s="333"/>
      <c r="E417" s="333"/>
      <c r="F417" s="333"/>
      <c r="G417" s="333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33"/>
      <c r="Z417" s="333"/>
      <c r="AA417" s="333"/>
      <c r="AB417" s="333"/>
      <c r="AC417" s="333"/>
      <c r="AD417" s="333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33"/>
      <c r="C418" s="333"/>
      <c r="D418" s="333"/>
      <c r="E418" s="333"/>
      <c r="F418" s="333"/>
      <c r="G418" s="333"/>
      <c r="S418" s="65"/>
      <c r="Y418" s="333"/>
      <c r="Z418" s="333"/>
      <c r="AA418" s="333"/>
      <c r="AB418" s="333"/>
      <c r="AC418" s="333"/>
      <c r="AD418" s="333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33"/>
      <c r="C419" s="333"/>
      <c r="D419" s="333"/>
      <c r="E419" s="333"/>
      <c r="F419" s="333"/>
      <c r="G419" s="333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33"/>
      <c r="Z419" s="333"/>
      <c r="AA419" s="333"/>
      <c r="AB419" s="333"/>
      <c r="AC419" s="333"/>
      <c r="AD419" s="333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33"/>
      <c r="C420" s="333"/>
      <c r="D420" s="333"/>
      <c r="E420" s="333"/>
      <c r="F420" s="333"/>
      <c r="G420" s="333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33"/>
      <c r="C421" s="333"/>
      <c r="D421" s="333"/>
      <c r="E421" s="333"/>
      <c r="F421" s="333"/>
      <c r="G421" s="333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79"/>
      <c r="C425" s="179"/>
      <c r="D425" s="179"/>
      <c r="E425" s="179"/>
      <c r="F425" s="179"/>
      <c r="G425" s="179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79"/>
      <c r="C426" s="179"/>
      <c r="D426" s="179"/>
      <c r="E426" s="179"/>
      <c r="F426" s="179"/>
      <c r="G426" s="179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79"/>
      <c r="C427" s="179"/>
      <c r="D427" s="179"/>
      <c r="E427" s="179"/>
      <c r="F427" s="179"/>
      <c r="G427" s="179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33" t="s">
        <v>1041</v>
      </c>
      <c r="C435" s="333"/>
      <c r="D435" s="333"/>
      <c r="E435" s="333"/>
      <c r="F435" s="333"/>
      <c r="G435" s="333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33"/>
      <c r="C436" s="333"/>
      <c r="D436" s="333"/>
      <c r="E436" s="333"/>
      <c r="F436" s="333"/>
      <c r="G436" s="333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33"/>
      <c r="C437" s="333"/>
      <c r="D437" s="333"/>
      <c r="E437" s="333"/>
      <c r="F437" s="333"/>
      <c r="G437" s="333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33"/>
      <c r="C438" s="333"/>
      <c r="D438" s="333"/>
      <c r="E438" s="333"/>
      <c r="F438" s="333"/>
      <c r="G438" s="333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33"/>
      <c r="C439" s="333"/>
      <c r="D439" s="333"/>
      <c r="E439" s="333"/>
      <c r="F439" s="333"/>
      <c r="G439" s="333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33" t="s">
        <v>1045</v>
      </c>
      <c r="Z441" s="333"/>
      <c r="AA441" s="333"/>
      <c r="AB441" s="333"/>
      <c r="AC441" s="333"/>
      <c r="AD441" s="333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33"/>
      <c r="Z442" s="333"/>
      <c r="AA442" s="333"/>
      <c r="AB442" s="333"/>
      <c r="AC442" s="333"/>
      <c r="AD442" s="333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33"/>
      <c r="Z443" s="333"/>
      <c r="AA443" s="333"/>
      <c r="AB443" s="333"/>
      <c r="AC443" s="333"/>
      <c r="AD443" s="333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33"/>
      <c r="Z444" s="333"/>
      <c r="AA444" s="333"/>
      <c r="AB444" s="333"/>
      <c r="AC444" s="333"/>
      <c r="AD444" s="333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33"/>
      <c r="Z445" s="333"/>
      <c r="AA445" s="333"/>
      <c r="AB445" s="333"/>
      <c r="AC445" s="333"/>
      <c r="AD445" s="333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33" t="s">
        <v>1048</v>
      </c>
      <c r="C449" s="333"/>
      <c r="D449" s="333"/>
      <c r="E449" s="333"/>
      <c r="F449" s="333"/>
      <c r="G449" s="333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33"/>
      <c r="C450" s="333"/>
      <c r="D450" s="333"/>
      <c r="E450" s="333"/>
      <c r="F450" s="333"/>
      <c r="G450" s="333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33"/>
      <c r="C451" s="333"/>
      <c r="D451" s="333"/>
      <c r="E451" s="333"/>
      <c r="F451" s="333"/>
      <c r="G451" s="333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33"/>
      <c r="C452" s="333"/>
      <c r="D452" s="333"/>
      <c r="E452" s="333"/>
      <c r="F452" s="333"/>
      <c r="G452" s="333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33"/>
      <c r="C453" s="333"/>
      <c r="D453" s="333"/>
      <c r="E453" s="333"/>
      <c r="F453" s="333"/>
      <c r="G453" s="333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79"/>
      <c r="C454" s="179"/>
      <c r="D454" s="179"/>
      <c r="E454" s="179"/>
      <c r="F454" s="179"/>
      <c r="G454" s="179"/>
      <c r="K454" s="72"/>
      <c r="AE454" s="86"/>
      <c r="AF454" s="86"/>
      <c r="AW454" s="71"/>
    </row>
    <row r="455" spans="1:49" ht="12" customHeight="1" x14ac:dyDescent="0.25">
      <c r="A455" s="66"/>
      <c r="B455" s="179"/>
      <c r="C455" s="179"/>
      <c r="D455" s="179"/>
      <c r="E455" s="179"/>
      <c r="F455" s="179"/>
      <c r="G455" s="179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33" t="s">
        <v>1052</v>
      </c>
      <c r="Z455" s="333"/>
      <c r="AA455" s="333"/>
      <c r="AB455" s="333"/>
      <c r="AC455" s="333"/>
      <c r="AD455" s="333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33"/>
      <c r="Z456" s="333"/>
      <c r="AA456" s="333"/>
      <c r="AB456" s="333"/>
      <c r="AC456" s="333"/>
      <c r="AD456" s="333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33"/>
      <c r="Z457" s="333"/>
      <c r="AA457" s="333"/>
      <c r="AB457" s="333"/>
      <c r="AC457" s="333"/>
      <c r="AD457" s="333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33"/>
      <c r="Z458" s="333"/>
      <c r="AA458" s="333"/>
      <c r="AB458" s="333"/>
      <c r="AC458" s="333"/>
      <c r="AD458" s="333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33"/>
      <c r="Z459" s="333"/>
      <c r="AA459" s="333"/>
      <c r="AB459" s="333"/>
      <c r="AC459" s="333"/>
      <c r="AD459" s="333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79"/>
      <c r="Z460" s="179"/>
      <c r="AA460" s="179"/>
      <c r="AB460" s="179"/>
      <c r="AC460" s="179"/>
      <c r="AD460" s="179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79"/>
      <c r="Z461" s="179"/>
      <c r="AA461" s="179"/>
      <c r="AB461" s="179"/>
      <c r="AC461" s="179"/>
      <c r="AD461" s="179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304" t="s">
        <v>1061</v>
      </c>
      <c r="B467" s="305"/>
      <c r="C467" s="305"/>
      <c r="D467" s="305"/>
      <c r="E467" s="305"/>
      <c r="F467" s="305"/>
      <c r="G467" s="305"/>
      <c r="H467" s="305"/>
      <c r="I467" s="305"/>
      <c r="J467" s="305"/>
      <c r="K467" s="305"/>
      <c r="L467" s="305"/>
      <c r="M467" s="305"/>
      <c r="N467" s="305"/>
      <c r="O467" s="305"/>
      <c r="P467" s="305"/>
      <c r="Q467" s="305"/>
      <c r="R467" s="305"/>
      <c r="S467" s="305"/>
      <c r="T467" s="305"/>
      <c r="U467" s="305"/>
      <c r="V467" s="305"/>
      <c r="W467" s="305"/>
      <c r="X467" s="305"/>
      <c r="Y467" s="305"/>
      <c r="Z467" s="305"/>
      <c r="AA467" s="305"/>
      <c r="AB467" s="305"/>
      <c r="AC467" s="305"/>
      <c r="AD467" s="305"/>
      <c r="AE467" s="305"/>
      <c r="AF467" s="305"/>
      <c r="AG467" s="305"/>
      <c r="AH467" s="305"/>
      <c r="AI467" s="305"/>
      <c r="AJ467" s="305"/>
      <c r="AK467" s="305"/>
      <c r="AL467" s="305"/>
      <c r="AM467" s="305"/>
      <c r="AN467" s="305"/>
      <c r="AO467" s="305"/>
      <c r="AP467" s="305"/>
      <c r="AQ467" s="305"/>
      <c r="AR467" s="305"/>
      <c r="AS467" s="305"/>
      <c r="AT467" s="305"/>
      <c r="AU467" s="305"/>
      <c r="AV467" s="305"/>
      <c r="AW467" s="306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33" t="s">
        <v>1062</v>
      </c>
      <c r="C469" s="333"/>
      <c r="D469" s="333"/>
      <c r="E469" s="333"/>
      <c r="F469" s="333"/>
      <c r="G469" s="333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33" t="s">
        <v>1063</v>
      </c>
      <c r="Z469" s="333"/>
      <c r="AA469" s="333"/>
      <c r="AB469" s="333"/>
      <c r="AC469" s="333"/>
      <c r="AD469" s="333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33"/>
      <c r="C470" s="333"/>
      <c r="D470" s="333"/>
      <c r="E470" s="333"/>
      <c r="F470" s="333"/>
      <c r="G470" s="333"/>
      <c r="Y470" s="333"/>
      <c r="Z470" s="333"/>
      <c r="AA470" s="333"/>
      <c r="AB470" s="333"/>
      <c r="AC470" s="333"/>
      <c r="AD470" s="333"/>
      <c r="AE470" s="86"/>
      <c r="AF470" s="86"/>
      <c r="AW470" s="71"/>
    </row>
    <row r="471" spans="1:51" ht="12" customHeight="1" x14ac:dyDescent="0.25">
      <c r="A471" s="66"/>
      <c r="B471" s="333"/>
      <c r="C471" s="333"/>
      <c r="D471" s="333"/>
      <c r="E471" s="333"/>
      <c r="F471" s="333"/>
      <c r="G471" s="333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33"/>
      <c r="Z471" s="333"/>
      <c r="AA471" s="333"/>
      <c r="AB471" s="333"/>
      <c r="AC471" s="333"/>
      <c r="AD471" s="333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33"/>
      <c r="C472" s="333"/>
      <c r="D472" s="333"/>
      <c r="E472" s="333"/>
      <c r="F472" s="333"/>
      <c r="G472" s="333"/>
      <c r="Y472" s="333"/>
      <c r="Z472" s="333"/>
      <c r="AA472" s="333"/>
      <c r="AB472" s="333"/>
      <c r="AC472" s="333"/>
      <c r="AD472" s="333"/>
      <c r="AE472" s="86"/>
      <c r="AF472" s="86"/>
      <c r="AW472" s="71"/>
    </row>
    <row r="473" spans="1:51" ht="12" customHeight="1" x14ac:dyDescent="0.25">
      <c r="A473" s="66"/>
      <c r="B473" s="333"/>
      <c r="C473" s="333"/>
      <c r="D473" s="333"/>
      <c r="E473" s="333"/>
      <c r="F473" s="333"/>
      <c r="G473" s="333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33"/>
      <c r="Z473" s="333"/>
      <c r="AA473" s="333"/>
      <c r="AB473" s="333"/>
      <c r="AC473" s="333"/>
      <c r="AD473" s="333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79"/>
      <c r="C474" s="179"/>
      <c r="D474" s="179"/>
      <c r="E474" s="179"/>
      <c r="F474" s="179"/>
      <c r="G474" s="179"/>
      <c r="Y474" s="179"/>
      <c r="Z474" s="179"/>
      <c r="AA474" s="179"/>
      <c r="AB474" s="179"/>
      <c r="AC474" s="179"/>
      <c r="AD474" s="179"/>
      <c r="AE474" s="86"/>
      <c r="AF474" s="86"/>
      <c r="AW474" s="71"/>
    </row>
    <row r="475" spans="1:51" ht="12" customHeight="1" x14ac:dyDescent="0.25">
      <c r="A475" s="66"/>
      <c r="B475" s="179"/>
      <c r="C475" s="179"/>
      <c r="D475" s="179"/>
      <c r="E475" s="179"/>
      <c r="F475" s="179"/>
      <c r="G475" s="179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9"/>
      <c r="Z475" s="179"/>
      <c r="AA475" s="179"/>
      <c r="AB475" s="179"/>
      <c r="AC475" s="179"/>
      <c r="AD475" s="179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6"/>
      <c r="AP492" s="136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  <c r="AK495" s="174"/>
      <c r="AL495" s="174"/>
      <c r="AM495" s="174"/>
      <c r="AN495" s="174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4"/>
      <c r="C496" s="174"/>
      <c r="H496" s="86"/>
      <c r="I496" s="86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4"/>
      <c r="C497" s="174"/>
      <c r="D497" s="174"/>
      <c r="E497" s="174"/>
      <c r="F497" s="174"/>
      <c r="G497" s="174"/>
      <c r="H497" s="182"/>
      <c r="I497" s="182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4"/>
      <c r="C498" s="174"/>
      <c r="D498" s="174"/>
      <c r="E498" s="174"/>
      <c r="F498" s="174"/>
      <c r="G498" s="174"/>
      <c r="H498" s="182"/>
      <c r="I498" s="182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4"/>
      <c r="C499" s="174"/>
      <c r="D499" s="174"/>
      <c r="E499" s="174"/>
      <c r="F499" s="174"/>
      <c r="G499" s="174"/>
      <c r="H499" s="182"/>
      <c r="I499" s="182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4"/>
      <c r="C500" s="174"/>
      <c r="D500" s="174"/>
      <c r="E500" s="174"/>
      <c r="F500" s="174"/>
      <c r="G500" s="174"/>
      <c r="H500" s="182"/>
      <c r="I500" s="182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  <c r="AK500" s="174"/>
      <c r="AL500" s="174"/>
      <c r="AM500" s="174"/>
      <c r="AN500" s="174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4"/>
      <c r="C501" s="174"/>
      <c r="D501" s="174"/>
      <c r="E501" s="174"/>
      <c r="F501" s="174"/>
      <c r="G501" s="174"/>
      <c r="H501" s="182"/>
      <c r="I501" s="182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4"/>
      <c r="C502" s="174"/>
      <c r="D502" s="174"/>
      <c r="E502" s="174"/>
      <c r="F502" s="174"/>
      <c r="G502" s="174"/>
      <c r="H502" s="182"/>
      <c r="I502" s="182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A67:AW67"/>
    <mergeCell ref="W1:AW1"/>
    <mergeCell ref="W2:AW2"/>
    <mergeCell ref="W3:AW3"/>
    <mergeCell ref="W5:AW5"/>
    <mergeCell ref="A9:AW9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B449:G453"/>
    <mergeCell ref="Y455:AD459"/>
    <mergeCell ref="A467:AW467"/>
    <mergeCell ref="B469:G47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v>28</v>
      </c>
      <c r="M6" s="339"/>
      <c r="N6" s="339">
        <v>2</v>
      </c>
      <c r="O6" s="339"/>
      <c r="P6" s="339"/>
      <c r="Q6" s="348"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4" t="s">
        <v>1088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7</v>
      </c>
      <c r="L9" s="32">
        <f>+'FORMATO V2.2'!AG24</f>
        <v>4</v>
      </c>
      <c r="M9" s="32">
        <f>+'FORMATO V2.2'!AH24</f>
        <v>0</v>
      </c>
      <c r="N9" s="32">
        <f>+'FORMATO V2.2'!AI24</f>
        <v>2</v>
      </c>
      <c r="O9" s="32"/>
      <c r="P9" s="32"/>
      <c r="Q9" s="32"/>
      <c r="R9" s="32"/>
      <c r="T9" s="32">
        <f>+'FORMATO V2.2'!AO24</f>
        <v>2</v>
      </c>
      <c r="U9" s="32">
        <f>+'FORMATO V2.2'!AP24</f>
        <v>0</v>
      </c>
      <c r="W9" s="32">
        <f>+'FORMATO V2.2'!AR24</f>
        <v>1</v>
      </c>
      <c r="X9" s="32">
        <f>+'FORMATO V2.2'!AS24</f>
        <v>9</v>
      </c>
      <c r="Y9" s="32">
        <f>+'FORMATO V2.2'!AT24</f>
        <v>0</v>
      </c>
      <c r="Z9" s="33">
        <f>+'FORMATO V2.2'!AU24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0" t="s">
        <v>11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 x14ac:dyDescent="0.2">
      <c r="B14" s="354" t="s">
        <v>12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6"/>
    </row>
    <row r="15" spans="2:26" x14ac:dyDescent="0.2">
      <c r="B15" s="354" t="s">
        <v>13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21" t="s">
        <v>20</v>
      </c>
      <c r="C18" s="22" t="s">
        <v>21</v>
      </c>
      <c r="D18" s="351" t="s">
        <v>22</v>
      </c>
      <c r="E18" s="351"/>
      <c r="F18" s="351"/>
      <c r="G18" s="11" t="s">
        <v>372</v>
      </c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x14ac:dyDescent="0.2">
      <c r="B19" s="21" t="s">
        <v>23</v>
      </c>
      <c r="C19" s="22" t="s">
        <v>24</v>
      </c>
      <c r="D19" s="351" t="s">
        <v>22</v>
      </c>
      <c r="E19" s="351"/>
      <c r="F19" s="351"/>
      <c r="G19" s="11" t="s">
        <v>372</v>
      </c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x14ac:dyDescent="0.2">
      <c r="B20" s="21" t="s">
        <v>25</v>
      </c>
      <c r="C20" s="22" t="s">
        <v>26</v>
      </c>
      <c r="D20" s="351" t="s">
        <v>27</v>
      </c>
      <c r="E20" s="351"/>
      <c r="F20" s="351"/>
      <c r="G20" s="11" t="s">
        <v>372</v>
      </c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x14ac:dyDescent="0.2">
      <c r="B21" s="21" t="s">
        <v>28</v>
      </c>
      <c r="C21" s="22" t="s">
        <v>29</v>
      </c>
      <c r="D21" s="351" t="s">
        <v>27</v>
      </c>
      <c r="E21" s="351"/>
      <c r="F21" s="351"/>
      <c r="G21" s="11" t="s">
        <v>372</v>
      </c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21" t="s">
        <v>30</v>
      </c>
      <c r="C22" s="22" t="s">
        <v>31</v>
      </c>
      <c r="D22" s="351" t="s">
        <v>27</v>
      </c>
      <c r="E22" s="351"/>
      <c r="F22" s="351"/>
      <c r="G22" s="11" t="s">
        <v>372</v>
      </c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21" t="s">
        <v>32</v>
      </c>
      <c r="C23" s="22" t="s">
        <v>33</v>
      </c>
      <c r="D23" s="351" t="s">
        <v>27</v>
      </c>
      <c r="E23" s="351"/>
      <c r="F23" s="351"/>
      <c r="G23" s="11" t="s">
        <v>372</v>
      </c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21" t="s">
        <v>20</v>
      </c>
      <c r="C24" s="22" t="s">
        <v>21</v>
      </c>
      <c r="D24" s="351" t="s">
        <v>27</v>
      </c>
      <c r="E24" s="351"/>
      <c r="F24" s="351"/>
      <c r="G24" s="11" t="s">
        <v>372</v>
      </c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x14ac:dyDescent="0.2">
      <c r="B25" s="21" t="s">
        <v>34</v>
      </c>
      <c r="C25" s="22" t="s">
        <v>35</v>
      </c>
      <c r="D25" s="351" t="s">
        <v>36</v>
      </c>
      <c r="E25" s="351"/>
      <c r="F25" s="351"/>
      <c r="G25" s="11" t="s">
        <v>372</v>
      </c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x14ac:dyDescent="0.2">
      <c r="B26" s="21" t="s">
        <v>37</v>
      </c>
      <c r="C26" s="22" t="s">
        <v>38</v>
      </c>
      <c r="D26" s="351" t="s">
        <v>36</v>
      </c>
      <c r="E26" s="351"/>
      <c r="F26" s="351"/>
      <c r="G26" s="11" t="s">
        <v>372</v>
      </c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x14ac:dyDescent="0.2">
      <c r="B27" s="23" t="s">
        <v>39</v>
      </c>
      <c r="C27" s="24" t="s">
        <v>40</v>
      </c>
      <c r="D27" s="351" t="s">
        <v>36</v>
      </c>
      <c r="E27" s="351"/>
      <c r="F27" s="351"/>
      <c r="G27" s="11" t="s">
        <v>372</v>
      </c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21" t="s">
        <v>41</v>
      </c>
      <c r="C28" s="22" t="s">
        <v>42</v>
      </c>
      <c r="D28" s="351" t="s">
        <v>36</v>
      </c>
      <c r="E28" s="351"/>
      <c r="F28" s="351"/>
      <c r="G28" s="11" t="s">
        <v>372</v>
      </c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x14ac:dyDescent="0.2">
      <c r="B29" s="357" t="s">
        <v>43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60"/>
    </row>
    <row r="30" spans="2:26" x14ac:dyDescent="0.2">
      <c r="B30" s="357" t="s">
        <v>14</v>
      </c>
      <c r="C30" s="344" t="s">
        <v>15</v>
      </c>
      <c r="D30" s="343" t="s">
        <v>16</v>
      </c>
      <c r="E30" s="343"/>
      <c r="F30" s="343"/>
      <c r="G30" s="344" t="s">
        <v>17</v>
      </c>
      <c r="H30" s="344"/>
      <c r="I30" s="344"/>
      <c r="J30" s="344"/>
      <c r="K30" s="344"/>
      <c r="L30" s="344"/>
      <c r="M30" s="344" t="s">
        <v>18</v>
      </c>
      <c r="N30" s="344"/>
      <c r="O30" s="358" t="s">
        <v>19</v>
      </c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9"/>
    </row>
    <row r="31" spans="2:26" x14ac:dyDescent="0.2">
      <c r="B31" s="357"/>
      <c r="C31" s="344"/>
      <c r="D31" s="343"/>
      <c r="E31" s="343"/>
      <c r="F31" s="343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4"/>
      <c r="N31" s="344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9"/>
    </row>
    <row r="32" spans="2:26" x14ac:dyDescent="0.2">
      <c r="B32" s="21" t="s">
        <v>44</v>
      </c>
      <c r="C32" s="22" t="s">
        <v>45</v>
      </c>
      <c r="D32" s="351" t="s">
        <v>22</v>
      </c>
      <c r="E32" s="351"/>
      <c r="F32" s="351"/>
      <c r="G32" s="11" t="s">
        <v>372</v>
      </c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x14ac:dyDescent="0.2">
      <c r="B33" s="21" t="s">
        <v>46</v>
      </c>
      <c r="C33" s="22" t="s">
        <v>47</v>
      </c>
      <c r="D33" s="351" t="s">
        <v>22</v>
      </c>
      <c r="E33" s="351"/>
      <c r="F33" s="351"/>
      <c r="G33" s="11" t="s">
        <v>372</v>
      </c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x14ac:dyDescent="0.2">
      <c r="B34" s="21" t="s">
        <v>48</v>
      </c>
      <c r="C34" s="22" t="s">
        <v>49</v>
      </c>
      <c r="D34" s="351" t="s">
        <v>27</v>
      </c>
      <c r="E34" s="351"/>
      <c r="F34" s="351"/>
      <c r="G34" s="11" t="s">
        <v>372</v>
      </c>
      <c r="H34" s="11"/>
      <c r="I34" s="11"/>
      <c r="J34" s="11"/>
      <c r="K34" s="11"/>
      <c r="L34" s="11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52"/>
    </row>
    <row r="35" spans="2:26" x14ac:dyDescent="0.2">
      <c r="B35" s="21" t="s">
        <v>50</v>
      </c>
      <c r="C35" s="22" t="s">
        <v>51</v>
      </c>
      <c r="D35" s="351" t="s">
        <v>27</v>
      </c>
      <c r="E35" s="351"/>
      <c r="F35" s="351"/>
      <c r="G35" s="11" t="s">
        <v>372</v>
      </c>
      <c r="H35" s="11"/>
      <c r="I35" s="11"/>
      <c r="J35" s="11"/>
      <c r="K35" s="11"/>
      <c r="L35" s="11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52"/>
    </row>
    <row r="36" spans="2:26" x14ac:dyDescent="0.2">
      <c r="B36" s="21" t="s">
        <v>52</v>
      </c>
      <c r="C36" s="22" t="s">
        <v>53</v>
      </c>
      <c r="D36" s="351" t="s">
        <v>27</v>
      </c>
      <c r="E36" s="351"/>
      <c r="F36" s="351"/>
      <c r="G36" s="11" t="s">
        <v>372</v>
      </c>
      <c r="H36" s="11"/>
      <c r="I36" s="11"/>
      <c r="J36" s="11"/>
      <c r="K36" s="11"/>
      <c r="L36" s="11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52"/>
    </row>
    <row r="37" spans="2:26" x14ac:dyDescent="0.2">
      <c r="B37" s="21" t="s">
        <v>54</v>
      </c>
      <c r="C37" s="22" t="s">
        <v>55</v>
      </c>
      <c r="D37" s="351" t="s">
        <v>27</v>
      </c>
      <c r="E37" s="351"/>
      <c r="F37" s="351"/>
      <c r="G37" s="11" t="s">
        <v>372</v>
      </c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6" x14ac:dyDescent="0.2">
      <c r="B38" s="21" t="s">
        <v>56</v>
      </c>
      <c r="C38" s="22" t="s">
        <v>57</v>
      </c>
      <c r="D38" s="351" t="s">
        <v>27</v>
      </c>
      <c r="E38" s="351"/>
      <c r="F38" s="351"/>
      <c r="G38" s="11" t="s">
        <v>372</v>
      </c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6" x14ac:dyDescent="0.2">
      <c r="B39" s="21" t="s">
        <v>58</v>
      </c>
      <c r="C39" s="22" t="s">
        <v>59</v>
      </c>
      <c r="D39" s="351" t="s">
        <v>27</v>
      </c>
      <c r="E39" s="351"/>
      <c r="F39" s="351"/>
      <c r="G39" s="11" t="s">
        <v>372</v>
      </c>
      <c r="H39" s="11"/>
      <c r="I39" s="11"/>
      <c r="J39" s="11"/>
      <c r="K39" s="11"/>
      <c r="L39" s="11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52"/>
    </row>
    <row r="40" spans="2:26" x14ac:dyDescent="0.2">
      <c r="B40" s="21" t="s">
        <v>46</v>
      </c>
      <c r="C40" s="22" t="s">
        <v>47</v>
      </c>
      <c r="D40" s="351" t="s">
        <v>27</v>
      </c>
      <c r="E40" s="351"/>
      <c r="F40" s="351"/>
      <c r="G40" s="11" t="s">
        <v>372</v>
      </c>
      <c r="H40" s="11"/>
      <c r="I40" s="11"/>
      <c r="J40" s="11"/>
      <c r="K40" s="11"/>
      <c r="L40" s="11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52"/>
    </row>
    <row r="41" spans="2:26" x14ac:dyDescent="0.2">
      <c r="B41" s="21" t="s">
        <v>60</v>
      </c>
      <c r="C41" s="22" t="s">
        <v>61</v>
      </c>
      <c r="D41" s="351" t="s">
        <v>36</v>
      </c>
      <c r="E41" s="351"/>
      <c r="F41" s="351"/>
      <c r="G41" s="11" t="s">
        <v>372</v>
      </c>
      <c r="H41" s="11"/>
      <c r="I41" s="11"/>
      <c r="J41" s="11"/>
      <c r="K41" s="11"/>
      <c r="L41" s="11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52"/>
    </row>
    <row r="42" spans="2:26" x14ac:dyDescent="0.2">
      <c r="B42" s="21" t="s">
        <v>62</v>
      </c>
      <c r="C42" s="22" t="s">
        <v>63</v>
      </c>
      <c r="D42" s="351" t="s">
        <v>36</v>
      </c>
      <c r="E42" s="351"/>
      <c r="F42" s="351"/>
      <c r="G42" s="11" t="s">
        <v>372</v>
      </c>
      <c r="H42" s="11"/>
      <c r="I42" s="11"/>
      <c r="J42" s="11"/>
      <c r="K42" s="11"/>
      <c r="L42" s="11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52"/>
    </row>
    <row r="43" spans="2:26" x14ac:dyDescent="0.2">
      <c r="B43" s="357" t="s">
        <v>64</v>
      </c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60"/>
    </row>
    <row r="44" spans="2:26" x14ac:dyDescent="0.2">
      <c r="B44" s="357" t="s">
        <v>14</v>
      </c>
      <c r="C44" s="344" t="s">
        <v>15</v>
      </c>
      <c r="D44" s="343" t="s">
        <v>16</v>
      </c>
      <c r="E44" s="343"/>
      <c r="F44" s="343"/>
      <c r="G44" s="344" t="s">
        <v>17</v>
      </c>
      <c r="H44" s="344"/>
      <c r="I44" s="344"/>
      <c r="J44" s="344"/>
      <c r="K44" s="344"/>
      <c r="L44" s="344"/>
      <c r="M44" s="344" t="s">
        <v>18</v>
      </c>
      <c r="N44" s="344"/>
      <c r="O44" s="358" t="s">
        <v>19</v>
      </c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9"/>
    </row>
    <row r="45" spans="2:26" x14ac:dyDescent="0.2">
      <c r="B45" s="357"/>
      <c r="C45" s="344"/>
      <c r="D45" s="343"/>
      <c r="E45" s="343"/>
      <c r="F45" s="343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44"/>
      <c r="N45" s="344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9"/>
    </row>
    <row r="46" spans="2:26" ht="28.9" customHeight="1" x14ac:dyDescent="0.2">
      <c r="B46" s="21" t="s">
        <v>65</v>
      </c>
      <c r="C46" s="30" t="s">
        <v>66</v>
      </c>
      <c r="D46" s="351" t="s">
        <v>22</v>
      </c>
      <c r="E46" s="351"/>
      <c r="F46" s="351"/>
      <c r="G46" s="11" t="s">
        <v>372</v>
      </c>
      <c r="H46" s="11"/>
      <c r="I46" s="11"/>
      <c r="J46" s="11"/>
      <c r="K46" s="11"/>
      <c r="L46" s="11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52"/>
    </row>
    <row r="47" spans="2:26" ht="28.9" customHeight="1" x14ac:dyDescent="0.2">
      <c r="B47" s="21" t="s">
        <v>67</v>
      </c>
      <c r="C47" s="30" t="s">
        <v>68</v>
      </c>
      <c r="D47" s="351" t="s">
        <v>22</v>
      </c>
      <c r="E47" s="351"/>
      <c r="F47" s="351"/>
      <c r="G47" s="11" t="s">
        <v>372</v>
      </c>
      <c r="H47" s="11"/>
      <c r="I47" s="11"/>
      <c r="J47" s="11"/>
      <c r="K47" s="11"/>
      <c r="L47" s="11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52"/>
    </row>
    <row r="48" spans="2:26" ht="28.9" customHeight="1" x14ac:dyDescent="0.2">
      <c r="B48" s="21" t="s">
        <v>69</v>
      </c>
      <c r="C48" s="30" t="s">
        <v>70</v>
      </c>
      <c r="D48" s="351" t="s">
        <v>27</v>
      </c>
      <c r="E48" s="351"/>
      <c r="F48" s="351"/>
      <c r="G48" s="11"/>
      <c r="H48" s="11" t="s">
        <v>372</v>
      </c>
      <c r="I48" s="11"/>
      <c r="J48" s="11"/>
      <c r="K48" s="11"/>
      <c r="L48" s="11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52"/>
    </row>
    <row r="49" spans="2:26" x14ac:dyDescent="0.2">
      <c r="B49" s="21" t="s">
        <v>71</v>
      </c>
      <c r="C49" s="30" t="s">
        <v>72</v>
      </c>
      <c r="D49" s="351" t="s">
        <v>27</v>
      </c>
      <c r="E49" s="351"/>
      <c r="F49" s="351"/>
      <c r="G49" s="11" t="s">
        <v>372</v>
      </c>
      <c r="H49" s="11"/>
      <c r="I49" s="11"/>
      <c r="J49" s="11"/>
      <c r="K49" s="11"/>
      <c r="L49" s="11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52"/>
    </row>
    <row r="50" spans="2:26" ht="12" customHeight="1" x14ac:dyDescent="0.2">
      <c r="B50" s="21" t="s">
        <v>65</v>
      </c>
      <c r="C50" s="30" t="s">
        <v>66</v>
      </c>
      <c r="D50" s="351" t="s">
        <v>27</v>
      </c>
      <c r="E50" s="351"/>
      <c r="F50" s="351"/>
      <c r="G50" s="11" t="s">
        <v>372</v>
      </c>
      <c r="H50" s="11"/>
      <c r="I50" s="11"/>
      <c r="J50" s="11"/>
      <c r="K50" s="11"/>
      <c r="L50" s="11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52"/>
    </row>
    <row r="51" spans="2:26" ht="12" customHeight="1" x14ac:dyDescent="0.2">
      <c r="B51" s="21" t="s">
        <v>67</v>
      </c>
      <c r="C51" s="30" t="s">
        <v>68</v>
      </c>
      <c r="D51" s="351" t="s">
        <v>27</v>
      </c>
      <c r="E51" s="351"/>
      <c r="F51" s="351"/>
      <c r="G51" s="11" t="s">
        <v>372</v>
      </c>
      <c r="H51" s="11"/>
      <c r="I51" s="11"/>
      <c r="J51" s="11"/>
      <c r="K51" s="11"/>
      <c r="L51" s="11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52"/>
    </row>
    <row r="52" spans="2:26" ht="12" customHeight="1" x14ac:dyDescent="0.2">
      <c r="B52" s="21" t="s">
        <v>73</v>
      </c>
      <c r="C52" s="30" t="s">
        <v>74</v>
      </c>
      <c r="D52" s="351" t="s">
        <v>27</v>
      </c>
      <c r="E52" s="351"/>
      <c r="F52" s="351"/>
      <c r="G52" s="11" t="s">
        <v>372</v>
      </c>
      <c r="H52" s="11"/>
      <c r="I52" s="11"/>
      <c r="J52" s="11"/>
      <c r="K52" s="11"/>
      <c r="L52" s="11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52"/>
    </row>
    <row r="53" spans="2:26" x14ac:dyDescent="0.2">
      <c r="B53" s="21" t="s">
        <v>75</v>
      </c>
      <c r="C53" s="30" t="s">
        <v>76</v>
      </c>
      <c r="D53" s="351" t="s">
        <v>27</v>
      </c>
      <c r="E53" s="351"/>
      <c r="F53" s="351"/>
      <c r="G53" s="11" t="s">
        <v>372</v>
      </c>
      <c r="H53" s="11"/>
      <c r="I53" s="11"/>
      <c r="J53" s="11"/>
      <c r="K53" s="11"/>
      <c r="L53" s="11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52"/>
    </row>
    <row r="54" spans="2:26" ht="12" customHeight="1" x14ac:dyDescent="0.2">
      <c r="B54" s="21" t="s">
        <v>77</v>
      </c>
      <c r="C54" s="30" t="s">
        <v>78</v>
      </c>
      <c r="D54" s="351" t="s">
        <v>27</v>
      </c>
      <c r="E54" s="351"/>
      <c r="F54" s="351"/>
      <c r="G54" s="11" t="s">
        <v>372</v>
      </c>
      <c r="H54" s="11"/>
      <c r="I54" s="11"/>
      <c r="J54" s="11"/>
      <c r="K54" s="11"/>
      <c r="L54" s="11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52"/>
    </row>
    <row r="55" spans="2:26" x14ac:dyDescent="0.2">
      <c r="B55" s="21" t="s">
        <v>79</v>
      </c>
      <c r="C55" s="30" t="s">
        <v>80</v>
      </c>
      <c r="D55" s="351" t="s">
        <v>27</v>
      </c>
      <c r="E55" s="351"/>
      <c r="F55" s="351"/>
      <c r="G55" s="11" t="s">
        <v>372</v>
      </c>
      <c r="H55" s="11"/>
      <c r="I55" s="11"/>
      <c r="J55" s="11"/>
      <c r="K55" s="11"/>
      <c r="L55" s="11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52"/>
    </row>
    <row r="56" spans="2:26" x14ac:dyDescent="0.2">
      <c r="B56" s="21" t="s">
        <v>81</v>
      </c>
      <c r="C56" s="30" t="s">
        <v>82</v>
      </c>
      <c r="D56" s="351" t="s">
        <v>27</v>
      </c>
      <c r="E56" s="351"/>
      <c r="F56" s="351"/>
      <c r="G56" s="11" t="s">
        <v>372</v>
      </c>
      <c r="H56" s="11"/>
      <c r="I56" s="11"/>
      <c r="J56" s="11"/>
      <c r="K56" s="11"/>
      <c r="L56" s="11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52"/>
    </row>
    <row r="57" spans="2:26" ht="12" customHeight="1" x14ac:dyDescent="0.2">
      <c r="B57" s="21" t="s">
        <v>69</v>
      </c>
      <c r="C57" s="30" t="s">
        <v>70</v>
      </c>
      <c r="D57" s="351" t="s">
        <v>36</v>
      </c>
      <c r="E57" s="351"/>
      <c r="F57" s="351"/>
      <c r="G57" s="11" t="s">
        <v>372</v>
      </c>
      <c r="H57" s="11"/>
      <c r="I57" s="11"/>
      <c r="J57" s="11"/>
      <c r="K57" s="11"/>
      <c r="L57" s="11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52"/>
    </row>
    <row r="58" spans="2:26" x14ac:dyDescent="0.2">
      <c r="B58" s="21" t="s">
        <v>71</v>
      </c>
      <c r="C58" s="30" t="s">
        <v>72</v>
      </c>
      <c r="D58" s="351" t="s">
        <v>36</v>
      </c>
      <c r="E58" s="351"/>
      <c r="F58" s="351"/>
      <c r="G58" s="11" t="s">
        <v>372</v>
      </c>
      <c r="H58" s="11"/>
      <c r="I58" s="11"/>
      <c r="J58" s="11"/>
      <c r="K58" s="11"/>
      <c r="L58" s="11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52"/>
    </row>
    <row r="59" spans="2:26" ht="12" customHeight="1" x14ac:dyDescent="0.2">
      <c r="B59" s="21" t="s">
        <v>65</v>
      </c>
      <c r="C59" s="30" t="s">
        <v>66</v>
      </c>
      <c r="D59" s="351" t="s">
        <v>36</v>
      </c>
      <c r="E59" s="351"/>
      <c r="F59" s="351"/>
      <c r="G59" s="11" t="s">
        <v>372</v>
      </c>
      <c r="H59" s="11"/>
      <c r="I59" s="11"/>
      <c r="J59" s="11"/>
      <c r="K59" s="11"/>
      <c r="L59" s="11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52"/>
    </row>
    <row r="60" spans="2:26" ht="12" customHeight="1" x14ac:dyDescent="0.2">
      <c r="B60" s="21" t="s">
        <v>67</v>
      </c>
      <c r="C60" s="30" t="s">
        <v>68</v>
      </c>
      <c r="D60" s="351" t="s">
        <v>36</v>
      </c>
      <c r="E60" s="351"/>
      <c r="F60" s="351"/>
      <c r="G60" s="11" t="s">
        <v>372</v>
      </c>
      <c r="H60" s="11"/>
      <c r="I60" s="11"/>
      <c r="J60" s="11"/>
      <c r="K60" s="11"/>
      <c r="L60" s="11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52"/>
    </row>
    <row r="61" spans="2:26" x14ac:dyDescent="0.2">
      <c r="B61" s="21" t="s">
        <v>75</v>
      </c>
      <c r="C61" s="30" t="s">
        <v>76</v>
      </c>
      <c r="D61" s="351" t="s">
        <v>36</v>
      </c>
      <c r="E61" s="351"/>
      <c r="F61" s="351"/>
      <c r="G61" s="11" t="s">
        <v>372</v>
      </c>
      <c r="H61" s="11"/>
      <c r="I61" s="11"/>
      <c r="J61" s="11"/>
      <c r="K61" s="11"/>
      <c r="L61" s="11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52"/>
    </row>
    <row r="62" spans="2:26" x14ac:dyDescent="0.2">
      <c r="B62" s="21" t="s">
        <v>79</v>
      </c>
      <c r="C62" s="30" t="s">
        <v>80</v>
      </c>
      <c r="D62" s="351" t="s">
        <v>36</v>
      </c>
      <c r="E62" s="351"/>
      <c r="F62" s="351"/>
      <c r="G62" s="11" t="s">
        <v>372</v>
      </c>
      <c r="H62" s="11"/>
      <c r="I62" s="11"/>
      <c r="J62" s="11"/>
      <c r="K62" s="11"/>
      <c r="L62" s="11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52"/>
    </row>
    <row r="63" spans="2:26" ht="12.75" thickBot="1" x14ac:dyDescent="0.25">
      <c r="B63" s="26" t="s">
        <v>83</v>
      </c>
      <c r="C63" s="31" t="s">
        <v>84</v>
      </c>
      <c r="D63" s="361" t="s">
        <v>36</v>
      </c>
      <c r="E63" s="361"/>
      <c r="F63" s="361"/>
      <c r="G63" s="11" t="s">
        <v>372</v>
      </c>
      <c r="H63" s="28"/>
      <c r="I63" s="28"/>
      <c r="J63" s="28"/>
      <c r="K63" s="28"/>
      <c r="L63" s="28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3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+'Superficie deL TABLERO'!L6:M6</f>
        <v>28</v>
      </c>
      <c r="M6" s="339"/>
      <c r="N6" s="348">
        <f>+'Superficie deL TABLERO'!N6:P6</f>
        <v>2</v>
      </c>
      <c r="O6" s="349"/>
      <c r="P6" s="350"/>
      <c r="Q6" s="348">
        <f>+'Superficie deL TABLERO'!Q6:S6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+'Superficie deL TABLERO'!C9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2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9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0" t="s">
        <v>11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 x14ac:dyDescent="0.2">
      <c r="B14" s="354" t="s">
        <v>85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6"/>
    </row>
    <row r="15" spans="2:26" x14ac:dyDescent="0.2">
      <c r="B15" s="354" t="s">
        <v>13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21" t="s">
        <v>25</v>
      </c>
      <c r="C18" s="22" t="s">
        <v>26</v>
      </c>
      <c r="D18" s="351" t="s">
        <v>27</v>
      </c>
      <c r="E18" s="351"/>
      <c r="F18" s="351"/>
      <c r="G18" s="11" t="s">
        <v>372</v>
      </c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x14ac:dyDescent="0.2">
      <c r="B19" s="21" t="s">
        <v>28</v>
      </c>
      <c r="C19" s="22" t="s">
        <v>29</v>
      </c>
      <c r="D19" s="351" t="s">
        <v>27</v>
      </c>
      <c r="E19" s="351"/>
      <c r="F19" s="351"/>
      <c r="G19" s="11" t="s">
        <v>372</v>
      </c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x14ac:dyDescent="0.2">
      <c r="B20" s="21" t="s">
        <v>30</v>
      </c>
      <c r="C20" s="22" t="s">
        <v>31</v>
      </c>
      <c r="D20" s="351" t="s">
        <v>27</v>
      </c>
      <c r="E20" s="351"/>
      <c r="F20" s="351"/>
      <c r="G20" s="11" t="s">
        <v>372</v>
      </c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x14ac:dyDescent="0.2">
      <c r="B21" s="21" t="s">
        <v>32</v>
      </c>
      <c r="C21" s="22" t="s">
        <v>33</v>
      </c>
      <c r="D21" s="351" t="s">
        <v>27</v>
      </c>
      <c r="E21" s="351"/>
      <c r="F21" s="351"/>
      <c r="G21" s="11" t="s">
        <v>372</v>
      </c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21" t="s">
        <v>20</v>
      </c>
      <c r="C22" s="22" t="s">
        <v>21</v>
      </c>
      <c r="D22" s="351" t="s">
        <v>27</v>
      </c>
      <c r="E22" s="351"/>
      <c r="F22" s="351"/>
      <c r="G22" s="11" t="s">
        <v>372</v>
      </c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21" t="s">
        <v>34</v>
      </c>
      <c r="C23" s="22" t="s">
        <v>35</v>
      </c>
      <c r="D23" s="351" t="s">
        <v>36</v>
      </c>
      <c r="E23" s="351"/>
      <c r="F23" s="351"/>
      <c r="G23" s="11" t="s">
        <v>372</v>
      </c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21" t="s">
        <v>37</v>
      </c>
      <c r="C24" s="22" t="s">
        <v>38</v>
      </c>
      <c r="D24" s="351" t="s">
        <v>36</v>
      </c>
      <c r="E24" s="351"/>
      <c r="F24" s="351"/>
      <c r="G24" s="11" t="s">
        <v>372</v>
      </c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x14ac:dyDescent="0.2">
      <c r="B25" s="23" t="s">
        <v>39</v>
      </c>
      <c r="C25" s="24" t="s">
        <v>40</v>
      </c>
      <c r="D25" s="351" t="s">
        <v>36</v>
      </c>
      <c r="E25" s="351"/>
      <c r="F25" s="351"/>
      <c r="G25" s="11" t="s">
        <v>372</v>
      </c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x14ac:dyDescent="0.2">
      <c r="B26" s="21" t="s">
        <v>41</v>
      </c>
      <c r="C26" s="22" t="s">
        <v>42</v>
      </c>
      <c r="D26" s="351" t="s">
        <v>36</v>
      </c>
      <c r="E26" s="351"/>
      <c r="F26" s="351"/>
      <c r="G26" s="11" t="s">
        <v>372</v>
      </c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x14ac:dyDescent="0.2">
      <c r="B27" s="357" t="s">
        <v>43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60"/>
    </row>
    <row r="28" spans="2:26" x14ac:dyDescent="0.2">
      <c r="B28" s="357" t="s">
        <v>14</v>
      </c>
      <c r="C28" s="344" t="s">
        <v>15</v>
      </c>
      <c r="D28" s="343" t="s">
        <v>16</v>
      </c>
      <c r="E28" s="343"/>
      <c r="F28" s="343"/>
      <c r="G28" s="344" t="s">
        <v>17</v>
      </c>
      <c r="H28" s="344"/>
      <c r="I28" s="344"/>
      <c r="J28" s="344"/>
      <c r="K28" s="344"/>
      <c r="L28" s="344"/>
      <c r="M28" s="344" t="s">
        <v>18</v>
      </c>
      <c r="N28" s="344"/>
      <c r="O28" s="358" t="s">
        <v>19</v>
      </c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9"/>
    </row>
    <row r="29" spans="2:26" x14ac:dyDescent="0.2">
      <c r="B29" s="357"/>
      <c r="C29" s="344"/>
      <c r="D29" s="343"/>
      <c r="E29" s="343"/>
      <c r="F29" s="343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4"/>
      <c r="N29" s="344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9"/>
    </row>
    <row r="30" spans="2:26" x14ac:dyDescent="0.2">
      <c r="B30" s="21" t="s">
        <v>48</v>
      </c>
      <c r="C30" s="22" t="s">
        <v>49</v>
      </c>
      <c r="D30" s="351" t="s">
        <v>27</v>
      </c>
      <c r="E30" s="351"/>
      <c r="F30" s="351"/>
      <c r="G30" s="11" t="s">
        <v>372</v>
      </c>
      <c r="H30" s="11"/>
      <c r="I30" s="11"/>
      <c r="J30" s="11"/>
      <c r="K30" s="11"/>
      <c r="L30" s="11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52"/>
    </row>
    <row r="31" spans="2:26" x14ac:dyDescent="0.2">
      <c r="B31" s="21" t="s">
        <v>50</v>
      </c>
      <c r="C31" s="22" t="s">
        <v>51</v>
      </c>
      <c r="D31" s="351" t="s">
        <v>27</v>
      </c>
      <c r="E31" s="351"/>
      <c r="F31" s="351"/>
      <c r="G31" s="11" t="s">
        <v>372</v>
      </c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</row>
    <row r="32" spans="2:26" x14ac:dyDescent="0.2">
      <c r="B32" s="21" t="s">
        <v>52</v>
      </c>
      <c r="C32" s="22" t="s">
        <v>53</v>
      </c>
      <c r="D32" s="351" t="s">
        <v>27</v>
      </c>
      <c r="E32" s="351"/>
      <c r="F32" s="351"/>
      <c r="G32" s="11" t="s">
        <v>372</v>
      </c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x14ac:dyDescent="0.2">
      <c r="B33" s="21" t="s">
        <v>54</v>
      </c>
      <c r="C33" s="22" t="s">
        <v>55</v>
      </c>
      <c r="D33" s="351" t="s">
        <v>27</v>
      </c>
      <c r="E33" s="351"/>
      <c r="F33" s="351"/>
      <c r="G33" s="11" t="s">
        <v>372</v>
      </c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x14ac:dyDescent="0.2">
      <c r="B34" s="21" t="s">
        <v>56</v>
      </c>
      <c r="C34" s="22" t="s">
        <v>57</v>
      </c>
      <c r="D34" s="351" t="s">
        <v>27</v>
      </c>
      <c r="E34" s="351"/>
      <c r="F34" s="351"/>
      <c r="G34" s="11" t="s">
        <v>372</v>
      </c>
      <c r="H34" s="11"/>
      <c r="I34" s="11"/>
      <c r="J34" s="11"/>
      <c r="K34" s="11"/>
      <c r="L34" s="11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52"/>
    </row>
    <row r="35" spans="2:26" x14ac:dyDescent="0.2">
      <c r="B35" s="21" t="s">
        <v>58</v>
      </c>
      <c r="C35" s="22" t="s">
        <v>59</v>
      </c>
      <c r="D35" s="351" t="s">
        <v>27</v>
      </c>
      <c r="E35" s="351"/>
      <c r="F35" s="351"/>
      <c r="G35" s="11" t="s">
        <v>372</v>
      </c>
      <c r="H35" s="11"/>
      <c r="I35" s="11"/>
      <c r="J35" s="11"/>
      <c r="K35" s="11"/>
      <c r="L35" s="11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52"/>
    </row>
    <row r="36" spans="2:26" x14ac:dyDescent="0.2">
      <c r="B36" s="21" t="s">
        <v>46</v>
      </c>
      <c r="C36" s="22" t="s">
        <v>47</v>
      </c>
      <c r="D36" s="351" t="s">
        <v>27</v>
      </c>
      <c r="E36" s="351"/>
      <c r="F36" s="351"/>
      <c r="G36" s="11" t="s">
        <v>372</v>
      </c>
      <c r="H36" s="11"/>
      <c r="I36" s="11"/>
      <c r="J36" s="11"/>
      <c r="K36" s="11"/>
      <c r="L36" s="11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52"/>
    </row>
    <row r="37" spans="2:26" x14ac:dyDescent="0.2">
      <c r="B37" s="21" t="s">
        <v>60</v>
      </c>
      <c r="C37" s="22" t="s">
        <v>61</v>
      </c>
      <c r="D37" s="351" t="s">
        <v>36</v>
      </c>
      <c r="E37" s="351"/>
      <c r="F37" s="351"/>
      <c r="G37" s="11" t="s">
        <v>372</v>
      </c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6" x14ac:dyDescent="0.2">
      <c r="B38" s="21" t="s">
        <v>62</v>
      </c>
      <c r="C38" s="22" t="s">
        <v>63</v>
      </c>
      <c r="D38" s="351" t="s">
        <v>36</v>
      </c>
      <c r="E38" s="351"/>
      <c r="F38" s="351"/>
      <c r="G38" s="11" t="s">
        <v>372</v>
      </c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6" x14ac:dyDescent="0.2">
      <c r="B39" s="357" t="s">
        <v>64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60"/>
    </row>
    <row r="40" spans="2:26" x14ac:dyDescent="0.2">
      <c r="B40" s="357" t="s">
        <v>14</v>
      </c>
      <c r="C40" s="344" t="s">
        <v>15</v>
      </c>
      <c r="D40" s="343" t="s">
        <v>16</v>
      </c>
      <c r="E40" s="343"/>
      <c r="F40" s="343"/>
      <c r="G40" s="344" t="s">
        <v>17</v>
      </c>
      <c r="H40" s="344"/>
      <c r="I40" s="344"/>
      <c r="J40" s="344"/>
      <c r="K40" s="344"/>
      <c r="L40" s="344"/>
      <c r="M40" s="344" t="s">
        <v>18</v>
      </c>
      <c r="N40" s="344"/>
      <c r="O40" s="358" t="s">
        <v>19</v>
      </c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9"/>
    </row>
    <row r="41" spans="2:26" x14ac:dyDescent="0.2">
      <c r="B41" s="357"/>
      <c r="C41" s="344"/>
      <c r="D41" s="343"/>
      <c r="E41" s="343"/>
      <c r="F41" s="343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44"/>
      <c r="N41" s="344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9"/>
    </row>
    <row r="42" spans="2:26" ht="28.9" customHeight="1" x14ac:dyDescent="0.2">
      <c r="B42" s="21" t="s">
        <v>69</v>
      </c>
      <c r="C42" s="30" t="s">
        <v>70</v>
      </c>
      <c r="D42" s="351" t="s">
        <v>27</v>
      </c>
      <c r="E42" s="351"/>
      <c r="F42" s="351"/>
      <c r="G42" s="11"/>
      <c r="H42" s="11" t="s">
        <v>372</v>
      </c>
      <c r="I42" s="11"/>
      <c r="J42" s="11"/>
      <c r="K42" s="11"/>
      <c r="L42" s="11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52"/>
    </row>
    <row r="43" spans="2:26" x14ac:dyDescent="0.2">
      <c r="B43" s="21" t="s">
        <v>71</v>
      </c>
      <c r="C43" s="30" t="s">
        <v>72</v>
      </c>
      <c r="D43" s="351" t="s">
        <v>27</v>
      </c>
      <c r="E43" s="351"/>
      <c r="F43" s="351"/>
      <c r="G43" s="11"/>
      <c r="H43" s="11"/>
      <c r="I43" s="11" t="s">
        <v>372</v>
      </c>
      <c r="J43" s="11"/>
      <c r="K43" s="11"/>
      <c r="L43" s="11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52"/>
    </row>
    <row r="44" spans="2:26" ht="12" customHeight="1" x14ac:dyDescent="0.2">
      <c r="B44" s="21" t="s">
        <v>65</v>
      </c>
      <c r="C44" s="30" t="s">
        <v>66</v>
      </c>
      <c r="D44" s="351" t="s">
        <v>27</v>
      </c>
      <c r="E44" s="351"/>
      <c r="F44" s="351"/>
      <c r="G44" s="11" t="s">
        <v>372</v>
      </c>
      <c r="H44" s="11"/>
      <c r="I44" s="11"/>
      <c r="J44" s="11"/>
      <c r="K44" s="11"/>
      <c r="L44" s="1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52"/>
    </row>
    <row r="45" spans="2:26" ht="12" customHeight="1" x14ac:dyDescent="0.2">
      <c r="B45" s="21" t="s">
        <v>67</v>
      </c>
      <c r="C45" s="30" t="s">
        <v>68</v>
      </c>
      <c r="D45" s="351" t="s">
        <v>27</v>
      </c>
      <c r="E45" s="351"/>
      <c r="F45" s="351"/>
      <c r="G45" s="11" t="s">
        <v>372</v>
      </c>
      <c r="H45" s="11"/>
      <c r="I45" s="11"/>
      <c r="J45" s="11"/>
      <c r="K45" s="11"/>
      <c r="L45" s="11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52"/>
    </row>
    <row r="46" spans="2:26" ht="12" customHeight="1" x14ac:dyDescent="0.2">
      <c r="B46" s="21" t="s">
        <v>73</v>
      </c>
      <c r="C46" s="30" t="s">
        <v>74</v>
      </c>
      <c r="D46" s="351" t="s">
        <v>27</v>
      </c>
      <c r="E46" s="351"/>
      <c r="F46" s="351"/>
      <c r="G46" s="11" t="s">
        <v>372</v>
      </c>
      <c r="H46" s="11"/>
      <c r="I46" s="11"/>
      <c r="J46" s="11"/>
      <c r="K46" s="11"/>
      <c r="L46" s="11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52"/>
    </row>
    <row r="47" spans="2:26" x14ac:dyDescent="0.2">
      <c r="B47" s="21" t="s">
        <v>75</v>
      </c>
      <c r="C47" s="30" t="s">
        <v>76</v>
      </c>
      <c r="D47" s="351" t="s">
        <v>27</v>
      </c>
      <c r="E47" s="351"/>
      <c r="F47" s="351"/>
      <c r="G47" s="11" t="s">
        <v>372</v>
      </c>
      <c r="H47" s="11"/>
      <c r="I47" s="11"/>
      <c r="J47" s="11"/>
      <c r="K47" s="11"/>
      <c r="L47" s="11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52"/>
    </row>
    <row r="48" spans="2:26" ht="12" customHeight="1" x14ac:dyDescent="0.2">
      <c r="B48" s="21" t="s">
        <v>77</v>
      </c>
      <c r="C48" s="30" t="s">
        <v>78</v>
      </c>
      <c r="D48" s="351" t="s">
        <v>27</v>
      </c>
      <c r="E48" s="351"/>
      <c r="F48" s="351"/>
      <c r="G48" s="11" t="s">
        <v>372</v>
      </c>
      <c r="H48" s="11"/>
      <c r="I48" s="11"/>
      <c r="J48" s="11"/>
      <c r="K48" s="11"/>
      <c r="L48" s="11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52"/>
    </row>
    <row r="49" spans="2:26" x14ac:dyDescent="0.2">
      <c r="B49" s="21" t="s">
        <v>79</v>
      </c>
      <c r="C49" s="30" t="s">
        <v>80</v>
      </c>
      <c r="D49" s="351" t="s">
        <v>27</v>
      </c>
      <c r="E49" s="351"/>
      <c r="F49" s="351"/>
      <c r="G49" s="11" t="s">
        <v>372</v>
      </c>
      <c r="H49" s="11"/>
      <c r="I49" s="11"/>
      <c r="J49" s="11"/>
      <c r="K49" s="11"/>
      <c r="L49" s="11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52"/>
    </row>
    <row r="50" spans="2:26" x14ac:dyDescent="0.2">
      <c r="B50" s="21" t="s">
        <v>81</v>
      </c>
      <c r="C50" s="30" t="s">
        <v>82</v>
      </c>
      <c r="D50" s="351" t="s">
        <v>27</v>
      </c>
      <c r="E50" s="351"/>
      <c r="F50" s="351"/>
      <c r="G50" s="11" t="s">
        <v>372</v>
      </c>
      <c r="H50" s="11"/>
      <c r="I50" s="11"/>
      <c r="J50" s="11"/>
      <c r="K50" s="11"/>
      <c r="L50" s="11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52"/>
    </row>
    <row r="51" spans="2:26" ht="12" customHeight="1" x14ac:dyDescent="0.2">
      <c r="B51" s="21" t="s">
        <v>69</v>
      </c>
      <c r="C51" s="30" t="s">
        <v>70</v>
      </c>
      <c r="D51" s="351" t="s">
        <v>36</v>
      </c>
      <c r="E51" s="351"/>
      <c r="F51" s="351"/>
      <c r="G51" s="11" t="s">
        <v>372</v>
      </c>
      <c r="H51" s="11"/>
      <c r="I51" s="11"/>
      <c r="J51" s="11"/>
      <c r="K51" s="11"/>
      <c r="L51" s="11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52"/>
    </row>
    <row r="52" spans="2:26" x14ac:dyDescent="0.2">
      <c r="B52" s="21" t="s">
        <v>71</v>
      </c>
      <c r="C52" s="30" t="s">
        <v>72</v>
      </c>
      <c r="D52" s="351" t="s">
        <v>36</v>
      </c>
      <c r="E52" s="351"/>
      <c r="F52" s="351"/>
      <c r="G52" s="11" t="s">
        <v>372</v>
      </c>
      <c r="H52" s="11"/>
      <c r="I52" s="11"/>
      <c r="J52" s="11"/>
      <c r="K52" s="11"/>
      <c r="L52" s="11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52"/>
    </row>
    <row r="53" spans="2:26" ht="12" customHeight="1" x14ac:dyDescent="0.2">
      <c r="B53" s="21" t="s">
        <v>65</v>
      </c>
      <c r="C53" s="30" t="s">
        <v>66</v>
      </c>
      <c r="D53" s="351" t="s">
        <v>36</v>
      </c>
      <c r="E53" s="351"/>
      <c r="F53" s="351"/>
      <c r="G53" s="11" t="s">
        <v>372</v>
      </c>
      <c r="H53" s="11"/>
      <c r="I53" s="11"/>
      <c r="J53" s="11"/>
      <c r="K53" s="11"/>
      <c r="L53" s="11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52"/>
    </row>
    <row r="54" spans="2:26" ht="12" customHeight="1" x14ac:dyDescent="0.2">
      <c r="B54" s="21" t="s">
        <v>67</v>
      </c>
      <c r="C54" s="30" t="s">
        <v>68</v>
      </c>
      <c r="D54" s="351" t="s">
        <v>36</v>
      </c>
      <c r="E54" s="351"/>
      <c r="F54" s="351"/>
      <c r="G54" s="11" t="s">
        <v>372</v>
      </c>
      <c r="H54" s="11"/>
      <c r="I54" s="11"/>
      <c r="J54" s="11"/>
      <c r="K54" s="11"/>
      <c r="L54" s="11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52"/>
    </row>
    <row r="55" spans="2:26" x14ac:dyDescent="0.2">
      <c r="B55" s="21" t="s">
        <v>75</v>
      </c>
      <c r="C55" s="30" t="s">
        <v>76</v>
      </c>
      <c r="D55" s="351" t="s">
        <v>36</v>
      </c>
      <c r="E55" s="351"/>
      <c r="F55" s="351"/>
      <c r="G55" s="11" t="s">
        <v>372</v>
      </c>
      <c r="H55" s="11"/>
      <c r="I55" s="11"/>
      <c r="J55" s="11"/>
      <c r="K55" s="11"/>
      <c r="L55" s="11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52"/>
    </row>
    <row r="56" spans="2:26" x14ac:dyDescent="0.2">
      <c r="B56" s="21" t="s">
        <v>79</v>
      </c>
      <c r="C56" s="30" t="s">
        <v>80</v>
      </c>
      <c r="D56" s="351" t="s">
        <v>36</v>
      </c>
      <c r="E56" s="351"/>
      <c r="F56" s="351"/>
      <c r="G56" s="11" t="s">
        <v>372</v>
      </c>
      <c r="H56" s="11"/>
      <c r="I56" s="11"/>
      <c r="J56" s="11"/>
      <c r="K56" s="11"/>
      <c r="L56" s="11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52"/>
    </row>
    <row r="57" spans="2:26" ht="12.75" thickBot="1" x14ac:dyDescent="0.25">
      <c r="B57" s="26" t="s">
        <v>83</v>
      </c>
      <c r="C57" s="31" t="s">
        <v>84</v>
      </c>
      <c r="D57" s="361" t="s">
        <v>36</v>
      </c>
      <c r="E57" s="361"/>
      <c r="F57" s="361"/>
      <c r="G57" s="27" t="s">
        <v>372</v>
      </c>
      <c r="H57" s="28"/>
      <c r="I57" s="28"/>
      <c r="J57" s="28"/>
      <c r="K57" s="28"/>
      <c r="L57" s="28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3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+'Superficie deL TABLERO'!L6:M6</f>
        <v>28</v>
      </c>
      <c r="M7" s="339"/>
      <c r="N7" s="339">
        <f>+'Superficie deL TABLERO'!N6:P6</f>
        <v>2</v>
      </c>
      <c r="O7" s="339"/>
      <c r="P7" s="339"/>
      <c r="Q7" s="348">
        <f>+'Superficie deL TABLERO'!Q6:S6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ht="12.75" thickBot="1" x14ac:dyDescent="0.25">
      <c r="B9" s="340" t="s">
        <v>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 x14ac:dyDescent="0.2">
      <c r="B10" s="9" t="s">
        <v>4</v>
      </c>
      <c r="C10" s="183" t="str">
        <f>+'Superficie deL TABLERO'!C9</f>
        <v>PUENTE BERASTEGUI CDA DCHA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7</v>
      </c>
      <c r="L10" s="32">
        <f>+'FORMATO V2.2'!AG24</f>
        <v>4</v>
      </c>
      <c r="M10" s="32">
        <f>+'FORMATO V2.2'!AH24</f>
        <v>0</v>
      </c>
      <c r="N10" s="32">
        <f>+'FORMATO V2.2'!AI24</f>
        <v>2</v>
      </c>
      <c r="O10" s="32"/>
      <c r="P10" s="32"/>
      <c r="Q10" s="32"/>
      <c r="R10" s="32"/>
      <c r="T10" s="32">
        <f>+'FORMATO V2.2'!AO24</f>
        <v>2</v>
      </c>
      <c r="U10" s="32">
        <f>+'FORMATO V2.2'!AP24</f>
        <v>0</v>
      </c>
      <c r="W10" s="32">
        <f>+'FORMATO V2.2'!AR24</f>
        <v>1</v>
      </c>
      <c r="X10" s="32">
        <f>+'FORMATO V2.2'!AS24</f>
        <v>9</v>
      </c>
      <c r="Y10" s="32">
        <f>+'FORMATO V2.2'!AT24</f>
        <v>0</v>
      </c>
      <c r="Z10" s="33">
        <f>+'FORMATO V2.2'!AU24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4" t="s">
        <v>86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</row>
    <row r="15" spans="2:26" x14ac:dyDescent="0.2">
      <c r="B15" s="344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</row>
    <row r="16" spans="2:26" x14ac:dyDescent="0.2">
      <c r="B16" s="344" t="s">
        <v>14</v>
      </c>
      <c r="C16" s="344" t="s">
        <v>15</v>
      </c>
      <c r="D16" s="344" t="s">
        <v>87</v>
      </c>
      <c r="E16" s="344"/>
      <c r="F16" s="344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2:26" x14ac:dyDescent="0.2">
      <c r="B17" s="344"/>
      <c r="C17" s="344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</row>
    <row r="26" spans="2:26" x14ac:dyDescent="0.2">
      <c r="B26" s="344" t="s">
        <v>43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</row>
    <row r="27" spans="2:26" x14ac:dyDescent="0.2">
      <c r="B27" s="344" t="s">
        <v>14</v>
      </c>
      <c r="C27" s="344" t="s">
        <v>15</v>
      </c>
      <c r="D27" s="343" t="s">
        <v>16</v>
      </c>
      <c r="E27" s="343"/>
      <c r="F27" s="343"/>
      <c r="G27" s="344" t="s">
        <v>17</v>
      </c>
      <c r="H27" s="344"/>
      <c r="I27" s="344"/>
      <c r="J27" s="344"/>
      <c r="K27" s="344"/>
      <c r="L27" s="344"/>
      <c r="M27" s="344" t="s">
        <v>18</v>
      </c>
      <c r="N27" s="344"/>
      <c r="O27" s="358" t="s">
        <v>19</v>
      </c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2:26" x14ac:dyDescent="0.2">
      <c r="B28" s="344"/>
      <c r="C28" s="344"/>
      <c r="D28" s="343"/>
      <c r="E28" s="343"/>
      <c r="F28" s="343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44"/>
      <c r="N28" s="344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</row>
    <row r="42" spans="2:26" ht="28.9" customHeight="1" x14ac:dyDescent="0.2">
      <c r="B42" s="344" t="s">
        <v>64</v>
      </c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</row>
    <row r="43" spans="2:26" x14ac:dyDescent="0.2">
      <c r="B43" s="344" t="s">
        <v>14</v>
      </c>
      <c r="C43" s="344" t="s">
        <v>15</v>
      </c>
      <c r="D43" s="344" t="s">
        <v>87</v>
      </c>
      <c r="E43" s="344"/>
      <c r="F43" s="344"/>
      <c r="G43" s="344" t="s">
        <v>17</v>
      </c>
      <c r="H43" s="344"/>
      <c r="I43" s="344"/>
      <c r="J43" s="344"/>
      <c r="K43" s="344"/>
      <c r="L43" s="344"/>
      <c r="M43" s="344" t="s">
        <v>18</v>
      </c>
      <c r="N43" s="344"/>
      <c r="O43" s="358" t="s">
        <v>19</v>
      </c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2:26" ht="12" customHeight="1" x14ac:dyDescent="0.2">
      <c r="B44" s="344"/>
      <c r="C44" s="344"/>
      <c r="D44" s="344"/>
      <c r="E44" s="344"/>
      <c r="F44" s="344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44"/>
      <c r="N44" s="344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AD16" sqref="AD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7"/>
      <c r="C2" s="368"/>
      <c r="D2" s="370" t="s">
        <v>0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1"/>
    </row>
    <row r="3" spans="2:26" x14ac:dyDescent="0.2">
      <c r="B3" s="369"/>
      <c r="C3" s="339"/>
      <c r="D3" s="339" t="s">
        <v>1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52"/>
    </row>
    <row r="4" spans="2:26" x14ac:dyDescent="0.2">
      <c r="B4" s="369"/>
      <c r="C4" s="339"/>
      <c r="Z4" s="8"/>
    </row>
    <row r="5" spans="2:26" ht="12" customHeight="1" x14ac:dyDescent="0.2">
      <c r="B5" s="369"/>
      <c r="C5" s="339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69"/>
      <c r="C6" s="339"/>
      <c r="D6" s="338"/>
      <c r="E6" s="338"/>
      <c r="F6" s="338"/>
      <c r="G6" s="338"/>
      <c r="H6" s="338"/>
      <c r="I6" s="338"/>
      <c r="J6" s="338"/>
      <c r="K6" s="338"/>
      <c r="L6" s="339">
        <f>+'juntas de dilatación'!L7:M7</f>
        <v>28</v>
      </c>
      <c r="M6" s="339"/>
      <c r="N6" s="348">
        <f>+'juntas de dilatación'!N7:P7</f>
        <v>2</v>
      </c>
      <c r="O6" s="349"/>
      <c r="P6" s="350"/>
      <c r="Q6" s="348">
        <f>+'juntas de dilatación'!Q7:S7</f>
        <v>2024</v>
      </c>
      <c r="R6" s="349"/>
      <c r="S6" s="350"/>
      <c r="Z6" s="8"/>
    </row>
    <row r="7" spans="2:26" x14ac:dyDescent="0.2">
      <c r="B7" s="40"/>
      <c r="C7" s="11"/>
      <c r="D7" s="338"/>
      <c r="E7" s="338"/>
      <c r="F7" s="338"/>
      <c r="G7" s="338"/>
      <c r="H7" s="338"/>
      <c r="I7" s="338"/>
      <c r="J7" s="338"/>
      <c r="K7" s="338"/>
      <c r="Z7" s="8"/>
    </row>
    <row r="8" spans="2:26" x14ac:dyDescent="0.2">
      <c r="B8" s="364" t="s">
        <v>3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6"/>
    </row>
    <row r="9" spans="2:26" x14ac:dyDescent="0.2">
      <c r="B9" s="40" t="s">
        <v>4</v>
      </c>
      <c r="C9" s="185" t="str">
        <f>+'juntas de dilatación'!C10</f>
        <v>PUENTE BERASTEGUI CDA DCHA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+'juntas de dilatación'!T10</f>
        <v>2</v>
      </c>
      <c r="U9" s="32">
        <f>+'juntas de dilatación'!U10</f>
        <v>0</v>
      </c>
      <c r="W9" s="32">
        <f>+'juntas de dilatación'!W10</f>
        <v>1</v>
      </c>
      <c r="X9" s="32">
        <f>+'juntas de dilatación'!X10</f>
        <v>9</v>
      </c>
      <c r="Y9" s="32">
        <f>+'juntas de dilatación'!Y10</f>
        <v>0</v>
      </c>
      <c r="Z9" s="33">
        <f>+'juntas de dilatación'!Z10</f>
        <v>0</v>
      </c>
    </row>
    <row r="10" spans="2:26" x14ac:dyDescent="0.2">
      <c r="B10" s="40"/>
      <c r="C10" s="11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4" t="s">
        <v>11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6"/>
    </row>
    <row r="14" spans="2:26" x14ac:dyDescent="0.2">
      <c r="B14" s="357" t="s">
        <v>108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" x14ac:dyDescent="0.25">
      <c r="B18" s="2" t="s">
        <v>109</v>
      </c>
      <c r="C18" s="1" t="s">
        <v>110</v>
      </c>
      <c r="D18" s="351" t="s">
        <v>36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15" x14ac:dyDescent="0.25">
      <c r="B19" s="2" t="s">
        <v>111</v>
      </c>
      <c r="C19" s="1" t="s">
        <v>112</v>
      </c>
      <c r="D19" s="351" t="s">
        <v>36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15" x14ac:dyDescent="0.25">
      <c r="B20" s="2" t="s">
        <v>113</v>
      </c>
      <c r="C20" s="1" t="s">
        <v>114</v>
      </c>
      <c r="D20" s="351" t="s">
        <v>36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ht="15" x14ac:dyDescent="0.25">
      <c r="B21" s="2" t="s">
        <v>115</v>
      </c>
      <c r="C21" s="1" t="s">
        <v>116</v>
      </c>
      <c r="D21" s="351" t="s">
        <v>36</v>
      </c>
      <c r="E21" s="351"/>
      <c r="F21" s="351"/>
      <c r="G21" s="11"/>
      <c r="H21" s="11" t="s">
        <v>372</v>
      </c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ht="15" x14ac:dyDescent="0.25">
      <c r="B22" s="2" t="s">
        <v>117</v>
      </c>
      <c r="C22" s="1" t="s">
        <v>118</v>
      </c>
      <c r="D22" s="351" t="s">
        <v>36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ht="15" x14ac:dyDescent="0.25">
      <c r="B23" s="2" t="s">
        <v>119</v>
      </c>
      <c r="C23" s="1" t="s">
        <v>120</v>
      </c>
      <c r="D23" s="351" t="s">
        <v>36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ht="15" x14ac:dyDescent="0.25">
      <c r="B24" s="2" t="s">
        <v>121</v>
      </c>
      <c r="C24" s="1" t="s">
        <v>122</v>
      </c>
      <c r="D24" s="351" t="s">
        <v>36</v>
      </c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ht="15" x14ac:dyDescent="0.25">
      <c r="B25" s="2" t="s">
        <v>123</v>
      </c>
      <c r="C25" s="1" t="s">
        <v>124</v>
      </c>
      <c r="D25" s="351" t="s">
        <v>36</v>
      </c>
      <c r="E25" s="351"/>
      <c r="F25" s="351"/>
      <c r="G25" s="11"/>
      <c r="H25" s="11"/>
      <c r="I25" s="11" t="s">
        <v>372</v>
      </c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ht="15" x14ac:dyDescent="0.25">
      <c r="B26" s="2" t="s">
        <v>125</v>
      </c>
      <c r="C26" s="1" t="s">
        <v>126</v>
      </c>
      <c r="D26" s="351" t="s">
        <v>36</v>
      </c>
      <c r="E26" s="351"/>
      <c r="F26" s="351"/>
      <c r="G26" s="11"/>
      <c r="H26" s="11" t="s">
        <v>372</v>
      </c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ht="15" x14ac:dyDescent="0.25">
      <c r="B27" s="2" t="s">
        <v>127</v>
      </c>
      <c r="C27" s="1" t="s">
        <v>128</v>
      </c>
      <c r="D27" s="351" t="s">
        <v>36</v>
      </c>
      <c r="E27" s="351"/>
      <c r="F27" s="351"/>
      <c r="G27" s="11"/>
      <c r="H27" s="11"/>
      <c r="I27" s="11"/>
      <c r="J27" s="11"/>
      <c r="K27" s="11"/>
      <c r="L27" s="11"/>
      <c r="M27" s="15"/>
      <c r="N27" s="15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357" t="s">
        <v>43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60"/>
    </row>
    <row r="29" spans="2:26" x14ac:dyDescent="0.2">
      <c r="B29" s="357" t="s">
        <v>14</v>
      </c>
      <c r="C29" s="344" t="s">
        <v>15</v>
      </c>
      <c r="D29" s="343" t="s">
        <v>16</v>
      </c>
      <c r="E29" s="343"/>
      <c r="F29" s="343"/>
      <c r="G29" s="344" t="s">
        <v>17</v>
      </c>
      <c r="H29" s="344"/>
      <c r="I29" s="344"/>
      <c r="J29" s="344"/>
      <c r="K29" s="344"/>
      <c r="L29" s="344"/>
      <c r="M29" s="344" t="s">
        <v>18</v>
      </c>
      <c r="N29" s="344"/>
      <c r="O29" s="358" t="s">
        <v>19</v>
      </c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9"/>
    </row>
    <row r="30" spans="2:26" x14ac:dyDescent="0.2">
      <c r="B30" s="357"/>
      <c r="C30" s="344"/>
      <c r="D30" s="343"/>
      <c r="E30" s="343"/>
      <c r="F30" s="343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4"/>
      <c r="N30" s="344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9"/>
    </row>
    <row r="31" spans="2:26" ht="15" x14ac:dyDescent="0.25">
      <c r="B31" s="2" t="s">
        <v>48</v>
      </c>
      <c r="C31" s="1" t="s">
        <v>129</v>
      </c>
      <c r="D31" s="351" t="s">
        <v>36</v>
      </c>
      <c r="E31" s="351"/>
      <c r="F31" s="351"/>
      <c r="G31" s="11"/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</row>
    <row r="32" spans="2:26" ht="15" x14ac:dyDescent="0.25">
      <c r="B32" s="2" t="s">
        <v>50</v>
      </c>
      <c r="C32" s="1" t="s">
        <v>130</v>
      </c>
      <c r="D32" s="351" t="s">
        <v>36</v>
      </c>
      <c r="E32" s="351"/>
      <c r="F32" s="351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ht="15.75" thickBot="1" x14ac:dyDescent="0.3">
      <c r="B33" s="3" t="s">
        <v>52</v>
      </c>
      <c r="C33" s="38" t="s">
        <v>47</v>
      </c>
      <c r="D33" s="361" t="s">
        <v>36</v>
      </c>
      <c r="E33" s="361"/>
      <c r="F33" s="361"/>
      <c r="G33" s="28"/>
      <c r="H33" s="28"/>
      <c r="I33" s="28"/>
      <c r="J33" s="28"/>
      <c r="K33" s="28" t="s">
        <v>372</v>
      </c>
      <c r="L33" s="28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3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J25" sqref="J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7"/>
      <c r="C2" s="368"/>
      <c r="D2" s="370" t="s">
        <v>0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1"/>
    </row>
    <row r="3" spans="2:26" x14ac:dyDescent="0.2">
      <c r="B3" s="369"/>
      <c r="C3" s="339"/>
      <c r="D3" s="339" t="s">
        <v>1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52"/>
    </row>
    <row r="4" spans="2:26" x14ac:dyDescent="0.2">
      <c r="B4" s="369"/>
      <c r="C4" s="339"/>
      <c r="Z4" s="8"/>
    </row>
    <row r="5" spans="2:26" ht="12" customHeight="1" x14ac:dyDescent="0.2">
      <c r="B5" s="369"/>
      <c r="C5" s="339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69"/>
      <c r="C6" s="339"/>
      <c r="D6" s="338"/>
      <c r="E6" s="338"/>
      <c r="F6" s="338"/>
      <c r="G6" s="338"/>
      <c r="H6" s="338"/>
      <c r="I6" s="338"/>
      <c r="J6" s="338"/>
      <c r="K6" s="338"/>
      <c r="L6" s="339">
        <f>+'Superficie deL TABLERO'!L6:M6</f>
        <v>28</v>
      </c>
      <c r="M6" s="339"/>
      <c r="N6" s="339">
        <f>+'Superficie deL TABLERO'!N6:P6</f>
        <v>2</v>
      </c>
      <c r="O6" s="339"/>
      <c r="P6" s="339"/>
      <c r="Q6" s="348">
        <f>+'Superficie deL TABLERO'!Q6:S6</f>
        <v>2024</v>
      </c>
      <c r="R6" s="349"/>
      <c r="S6" s="350"/>
      <c r="Z6" s="8"/>
    </row>
    <row r="7" spans="2:26" x14ac:dyDescent="0.2">
      <c r="B7" s="40"/>
      <c r="C7" s="11"/>
      <c r="D7" s="338"/>
      <c r="E7" s="338"/>
      <c r="F7" s="338"/>
      <c r="G7" s="338"/>
      <c r="H7" s="338"/>
      <c r="I7" s="338"/>
      <c r="J7" s="338"/>
      <c r="K7" s="338"/>
      <c r="Z7" s="8"/>
    </row>
    <row r="8" spans="2:26" x14ac:dyDescent="0.2">
      <c r="B8" s="364" t="s">
        <v>3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6"/>
    </row>
    <row r="9" spans="2:26" x14ac:dyDescent="0.2">
      <c r="B9" s="40" t="s">
        <v>4</v>
      </c>
      <c r="C9" s="185" t="str">
        <f>+'juntas de dilatación'!C10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2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9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40"/>
      <c r="C10" s="11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4" t="s">
        <v>11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6"/>
    </row>
    <row r="14" spans="2:26" x14ac:dyDescent="0.2">
      <c r="B14" s="357" t="s">
        <v>1079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" x14ac:dyDescent="0.25">
      <c r="B18" s="2" t="s">
        <v>109</v>
      </c>
      <c r="C18" s="1" t="s">
        <v>110</v>
      </c>
      <c r="D18" s="351" t="s">
        <v>36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15" x14ac:dyDescent="0.25">
      <c r="B19" s="2" t="s">
        <v>111</v>
      </c>
      <c r="C19" s="1" t="s">
        <v>112</v>
      </c>
      <c r="D19" s="351" t="s">
        <v>36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15" x14ac:dyDescent="0.25">
      <c r="B20" s="2" t="s">
        <v>113</v>
      </c>
      <c r="C20" s="1" t="s">
        <v>114</v>
      </c>
      <c r="D20" s="351" t="s">
        <v>36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ht="15" x14ac:dyDescent="0.25">
      <c r="B21" s="2" t="s">
        <v>115</v>
      </c>
      <c r="C21" s="1" t="s">
        <v>116</v>
      </c>
      <c r="D21" s="351" t="s">
        <v>36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ht="15" x14ac:dyDescent="0.25">
      <c r="B22" s="2" t="s">
        <v>117</v>
      </c>
      <c r="C22" s="1" t="s">
        <v>118</v>
      </c>
      <c r="D22" s="351" t="s">
        <v>36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ht="15" x14ac:dyDescent="0.25">
      <c r="B23" s="2" t="s">
        <v>119</v>
      </c>
      <c r="C23" s="1" t="s">
        <v>120</v>
      </c>
      <c r="D23" s="351" t="s">
        <v>36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ht="15" x14ac:dyDescent="0.25">
      <c r="B24" s="2" t="s">
        <v>121</v>
      </c>
      <c r="C24" s="1" t="s">
        <v>122</v>
      </c>
      <c r="D24" s="351" t="s">
        <v>36</v>
      </c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ht="15" x14ac:dyDescent="0.25">
      <c r="B25" s="2" t="s">
        <v>123</v>
      </c>
      <c r="C25" s="1" t="s">
        <v>124</v>
      </c>
      <c r="D25" s="351" t="s">
        <v>36</v>
      </c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ht="15" x14ac:dyDescent="0.25">
      <c r="B26" s="2" t="s">
        <v>125</v>
      </c>
      <c r="C26" s="1" t="s">
        <v>126</v>
      </c>
      <c r="D26" s="351" t="s">
        <v>36</v>
      </c>
      <c r="E26" s="351"/>
      <c r="F26" s="35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ht="15" x14ac:dyDescent="0.25">
      <c r="B27" s="2" t="s">
        <v>127</v>
      </c>
      <c r="C27" s="1" t="s">
        <v>128</v>
      </c>
      <c r="D27" s="351" t="s">
        <v>36</v>
      </c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357" t="s">
        <v>43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60"/>
    </row>
    <row r="29" spans="2:26" x14ac:dyDescent="0.2">
      <c r="B29" s="357" t="s">
        <v>14</v>
      </c>
      <c r="C29" s="344" t="s">
        <v>15</v>
      </c>
      <c r="D29" s="343" t="s">
        <v>16</v>
      </c>
      <c r="E29" s="343"/>
      <c r="F29" s="343"/>
      <c r="G29" s="344" t="s">
        <v>17</v>
      </c>
      <c r="H29" s="344"/>
      <c r="I29" s="344"/>
      <c r="J29" s="344"/>
      <c r="K29" s="344"/>
      <c r="L29" s="344"/>
      <c r="M29" s="344" t="s">
        <v>18</v>
      </c>
      <c r="N29" s="344"/>
      <c r="O29" s="358" t="s">
        <v>19</v>
      </c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9"/>
    </row>
    <row r="30" spans="2:26" x14ac:dyDescent="0.2">
      <c r="B30" s="357"/>
      <c r="C30" s="344"/>
      <c r="D30" s="343"/>
      <c r="E30" s="343"/>
      <c r="F30" s="343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4"/>
      <c r="N30" s="344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9"/>
    </row>
    <row r="31" spans="2:26" ht="15" x14ac:dyDescent="0.25">
      <c r="B31" s="2" t="s">
        <v>48</v>
      </c>
      <c r="C31" s="1" t="s">
        <v>129</v>
      </c>
      <c r="D31" s="351" t="s">
        <v>36</v>
      </c>
      <c r="E31" s="351"/>
      <c r="F31" s="351"/>
      <c r="G31" s="11"/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</row>
    <row r="32" spans="2:26" ht="15" x14ac:dyDescent="0.25">
      <c r="B32" s="2" t="s">
        <v>50</v>
      </c>
      <c r="C32" s="1" t="s">
        <v>130</v>
      </c>
      <c r="D32" s="351" t="s">
        <v>36</v>
      </c>
      <c r="E32" s="351"/>
      <c r="F32" s="351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ht="15" x14ac:dyDescent="0.25">
      <c r="B33" s="2" t="s">
        <v>52</v>
      </c>
      <c r="C33" s="1" t="s">
        <v>47</v>
      </c>
      <c r="D33" s="351" t="s">
        <v>36</v>
      </c>
      <c r="E33" s="351"/>
      <c r="F33" s="351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x14ac:dyDescent="0.2">
      <c r="B34" s="357" t="s">
        <v>131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60"/>
    </row>
    <row r="35" spans="2:26" x14ac:dyDescent="0.2">
      <c r="B35" s="357" t="s">
        <v>14</v>
      </c>
      <c r="C35" s="344" t="s">
        <v>15</v>
      </c>
      <c r="D35" s="343" t="s">
        <v>16</v>
      </c>
      <c r="E35" s="343"/>
      <c r="F35" s="343"/>
      <c r="G35" s="344" t="s">
        <v>17</v>
      </c>
      <c r="H35" s="344"/>
      <c r="I35" s="344"/>
      <c r="J35" s="344"/>
      <c r="K35" s="344"/>
      <c r="L35" s="344"/>
      <c r="M35" s="344" t="s">
        <v>18</v>
      </c>
      <c r="N35" s="344"/>
      <c r="O35" s="358" t="s">
        <v>19</v>
      </c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9"/>
    </row>
    <row r="36" spans="2:26" x14ac:dyDescent="0.2">
      <c r="B36" s="357"/>
      <c r="C36" s="344"/>
      <c r="D36" s="343"/>
      <c r="E36" s="343"/>
      <c r="F36" s="343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4"/>
      <c r="N36" s="344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9"/>
    </row>
    <row r="37" spans="2:26" ht="30.75" thickBot="1" x14ac:dyDescent="0.3">
      <c r="B37" s="3" t="s">
        <v>132</v>
      </c>
      <c r="C37" s="38" t="s">
        <v>133</v>
      </c>
      <c r="D37" s="361" t="s">
        <v>36</v>
      </c>
      <c r="E37" s="361"/>
      <c r="F37" s="361"/>
      <c r="G37" s="28"/>
      <c r="H37" s="28"/>
      <c r="I37" s="28"/>
      <c r="J37" s="28"/>
      <c r="K37" s="28"/>
      <c r="L37" s="28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3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H59" sqref="H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+'Superficie deL TABLERO'!L6:M6</f>
        <v>28</v>
      </c>
      <c r="M6" s="339"/>
      <c r="N6" s="339">
        <f>+'Superficie deL TABLERO'!N6:P6</f>
        <v>2</v>
      </c>
      <c r="O6" s="339"/>
      <c r="P6" s="339"/>
      <c r="Q6" s="348">
        <f>+'Superficie deL TABLERO'!Q6:S6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+'Superficie deL TABLERO'!C9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2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9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0" t="s">
        <v>11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 x14ac:dyDescent="0.2">
      <c r="B14" s="354" t="s">
        <v>134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6"/>
    </row>
    <row r="15" spans="2:26" x14ac:dyDescent="0.2">
      <c r="B15" s="354" t="s">
        <v>13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" x14ac:dyDescent="0.25">
      <c r="B18" s="2" t="s">
        <v>135</v>
      </c>
      <c r="C18" s="29" t="s">
        <v>136</v>
      </c>
      <c r="D18" s="372" t="s">
        <v>22</v>
      </c>
      <c r="E18" s="373"/>
      <c r="F18" s="374"/>
      <c r="G18" s="11"/>
      <c r="H18" s="11"/>
      <c r="I18" s="11"/>
      <c r="J18" s="11" t="s">
        <v>372</v>
      </c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15" x14ac:dyDescent="0.25">
      <c r="B19" s="2" t="s">
        <v>137</v>
      </c>
      <c r="C19" s="29" t="s">
        <v>138</v>
      </c>
      <c r="D19" s="372" t="s">
        <v>22</v>
      </c>
      <c r="E19" s="373"/>
      <c r="F19" s="374"/>
      <c r="G19" s="11"/>
      <c r="H19" s="11"/>
      <c r="I19" s="11" t="s">
        <v>372</v>
      </c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15" x14ac:dyDescent="0.25">
      <c r="B20" s="2" t="s">
        <v>109</v>
      </c>
      <c r="C20" s="29" t="s">
        <v>110</v>
      </c>
      <c r="D20" s="372" t="s">
        <v>36</v>
      </c>
      <c r="E20" s="373"/>
      <c r="F20" s="374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ht="15" x14ac:dyDescent="0.25">
      <c r="B21" s="2" t="s">
        <v>111</v>
      </c>
      <c r="C21" s="29" t="s">
        <v>112</v>
      </c>
      <c r="D21" s="372" t="s">
        <v>36</v>
      </c>
      <c r="E21" s="373"/>
      <c r="F21" s="374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ht="15" x14ac:dyDescent="0.25">
      <c r="B22" s="2" t="s">
        <v>113</v>
      </c>
      <c r="C22" s="29" t="s">
        <v>114</v>
      </c>
      <c r="D22" s="372" t="s">
        <v>36</v>
      </c>
      <c r="E22" s="373"/>
      <c r="F22" s="374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ht="15" x14ac:dyDescent="0.25">
      <c r="B23" s="2" t="s">
        <v>115</v>
      </c>
      <c r="C23" s="29" t="s">
        <v>116</v>
      </c>
      <c r="D23" s="372" t="s">
        <v>36</v>
      </c>
      <c r="E23" s="373"/>
      <c r="F23" s="374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ht="15" x14ac:dyDescent="0.25">
      <c r="B24" s="2" t="s">
        <v>117</v>
      </c>
      <c r="C24" s="29" t="s">
        <v>118</v>
      </c>
      <c r="D24" s="372" t="s">
        <v>36</v>
      </c>
      <c r="E24" s="373"/>
      <c r="F24" s="374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ht="15" x14ac:dyDescent="0.25">
      <c r="B25" s="2" t="s">
        <v>119</v>
      </c>
      <c r="C25" s="29" t="s">
        <v>120</v>
      </c>
      <c r="D25" s="372" t="s">
        <v>36</v>
      </c>
      <c r="E25" s="373"/>
      <c r="F25" s="374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ht="15" x14ac:dyDescent="0.25">
      <c r="B26" s="2" t="s">
        <v>121</v>
      </c>
      <c r="C26" s="29" t="s">
        <v>122</v>
      </c>
      <c r="D26" s="372" t="s">
        <v>36</v>
      </c>
      <c r="E26" s="373"/>
      <c r="F26" s="374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ht="15" x14ac:dyDescent="0.25">
      <c r="B27" s="2" t="s">
        <v>123</v>
      </c>
      <c r="C27" s="29" t="s">
        <v>124</v>
      </c>
      <c r="D27" s="372" t="s">
        <v>36</v>
      </c>
      <c r="E27" s="373"/>
      <c r="F27" s="374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ht="15" x14ac:dyDescent="0.25">
      <c r="B28" s="2" t="s">
        <v>125</v>
      </c>
      <c r="C28" s="29" t="s">
        <v>126</v>
      </c>
      <c r="D28" s="372" t="s">
        <v>36</v>
      </c>
      <c r="E28" s="373"/>
      <c r="F28" s="374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ht="15" x14ac:dyDescent="0.25">
      <c r="B29" s="2" t="s">
        <v>127</v>
      </c>
      <c r="C29" s="29" t="s">
        <v>128</v>
      </c>
      <c r="D29" s="372" t="s">
        <v>36</v>
      </c>
      <c r="E29" s="373"/>
      <c r="F29" s="374"/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</row>
    <row r="30" spans="2:26" ht="15" x14ac:dyDescent="0.25">
      <c r="B30" s="2" t="s">
        <v>109</v>
      </c>
      <c r="C30" s="29" t="s">
        <v>110</v>
      </c>
      <c r="D30" s="372" t="s">
        <v>139</v>
      </c>
      <c r="E30" s="373"/>
      <c r="F30" s="374"/>
      <c r="G30" s="11"/>
      <c r="H30" s="11"/>
      <c r="I30" s="11"/>
      <c r="J30" s="11"/>
      <c r="K30" s="11"/>
      <c r="L30" s="11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52"/>
    </row>
    <row r="31" spans="2:26" ht="15" x14ac:dyDescent="0.25">
      <c r="B31" s="2" t="s">
        <v>111</v>
      </c>
      <c r="C31" s="29" t="s">
        <v>112</v>
      </c>
      <c r="D31" s="372" t="s">
        <v>139</v>
      </c>
      <c r="E31" s="373"/>
      <c r="F31" s="374"/>
      <c r="G31" s="11"/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</row>
    <row r="32" spans="2:26" ht="15" x14ac:dyDescent="0.25">
      <c r="B32" s="2" t="s">
        <v>113</v>
      </c>
      <c r="C32" s="29" t="s">
        <v>114</v>
      </c>
      <c r="D32" s="372" t="s">
        <v>139</v>
      </c>
      <c r="E32" s="373"/>
      <c r="F32" s="374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ht="15" x14ac:dyDescent="0.25">
      <c r="B33" s="2" t="s">
        <v>115</v>
      </c>
      <c r="C33" s="29" t="s">
        <v>116</v>
      </c>
      <c r="D33" s="372" t="s">
        <v>139</v>
      </c>
      <c r="E33" s="373"/>
      <c r="F33" s="374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ht="15" x14ac:dyDescent="0.25">
      <c r="B34" s="2" t="s">
        <v>135</v>
      </c>
      <c r="C34" s="29" t="s">
        <v>136</v>
      </c>
      <c r="D34" s="372" t="s">
        <v>139</v>
      </c>
      <c r="E34" s="373"/>
      <c r="F34" s="374"/>
      <c r="G34" s="11"/>
      <c r="H34" s="11"/>
      <c r="I34" s="11"/>
      <c r="J34" s="11"/>
      <c r="K34" s="11"/>
      <c r="L34" s="11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52"/>
    </row>
    <row r="35" spans="2:26" ht="15" x14ac:dyDescent="0.25">
      <c r="B35" s="2" t="s">
        <v>117</v>
      </c>
      <c r="C35" s="29" t="s">
        <v>118</v>
      </c>
      <c r="D35" s="372" t="s">
        <v>139</v>
      </c>
      <c r="E35" s="373"/>
      <c r="F35" s="374"/>
      <c r="G35" s="11"/>
      <c r="H35" s="11"/>
      <c r="I35" s="11"/>
      <c r="J35" s="11"/>
      <c r="K35" s="11"/>
      <c r="L35" s="11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52"/>
    </row>
    <row r="36" spans="2:26" ht="15" x14ac:dyDescent="0.25">
      <c r="B36" s="2" t="s">
        <v>119</v>
      </c>
      <c r="C36" s="29" t="s">
        <v>120</v>
      </c>
      <c r="D36" s="372" t="s">
        <v>139</v>
      </c>
      <c r="E36" s="373"/>
      <c r="F36" s="374"/>
      <c r="G36" s="11"/>
      <c r="H36" s="11"/>
      <c r="I36" s="11"/>
      <c r="J36" s="11"/>
      <c r="K36" s="11"/>
      <c r="L36" s="11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52"/>
    </row>
    <row r="37" spans="2:26" ht="15" x14ac:dyDescent="0.25">
      <c r="B37" s="2" t="s">
        <v>121</v>
      </c>
      <c r="C37" s="29" t="s">
        <v>122</v>
      </c>
      <c r="D37" s="372" t="s">
        <v>139</v>
      </c>
      <c r="E37" s="373"/>
      <c r="F37" s="374"/>
      <c r="G37" s="11"/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6" ht="15" x14ac:dyDescent="0.25">
      <c r="B38" s="2" t="s">
        <v>123</v>
      </c>
      <c r="C38" s="29" t="s">
        <v>124</v>
      </c>
      <c r="D38" s="372" t="s">
        <v>139</v>
      </c>
      <c r="E38" s="373"/>
      <c r="F38" s="374"/>
      <c r="G38" s="11"/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6" ht="15" x14ac:dyDescent="0.25">
      <c r="B39" s="2" t="s">
        <v>125</v>
      </c>
      <c r="C39" s="29" t="s">
        <v>126</v>
      </c>
      <c r="D39" s="372" t="s">
        <v>139</v>
      </c>
      <c r="E39" s="373"/>
      <c r="F39" s="374"/>
      <c r="G39" s="11"/>
      <c r="H39" s="11"/>
      <c r="I39" s="11"/>
      <c r="J39" s="11"/>
      <c r="K39" s="11"/>
      <c r="L39" s="11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52"/>
    </row>
    <row r="40" spans="2:26" ht="15" x14ac:dyDescent="0.25">
      <c r="B40" s="2" t="s">
        <v>127</v>
      </c>
      <c r="C40" s="29" t="s">
        <v>128</v>
      </c>
      <c r="D40" s="372" t="s">
        <v>139</v>
      </c>
      <c r="E40" s="373"/>
      <c r="F40" s="374"/>
      <c r="G40" s="11"/>
      <c r="H40" s="11"/>
      <c r="I40" s="11"/>
      <c r="J40" s="11"/>
      <c r="K40" s="11"/>
      <c r="L40" s="11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52"/>
    </row>
    <row r="41" spans="2:26" ht="28.9" customHeight="1" x14ac:dyDescent="0.2">
      <c r="B41" s="357" t="s">
        <v>43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60"/>
    </row>
    <row r="42" spans="2:26" ht="28.9" customHeight="1" x14ac:dyDescent="0.2">
      <c r="B42" s="357" t="s">
        <v>14</v>
      </c>
      <c r="C42" s="344" t="s">
        <v>15</v>
      </c>
      <c r="D42" s="343" t="s">
        <v>16</v>
      </c>
      <c r="E42" s="343"/>
      <c r="F42" s="343"/>
      <c r="G42" s="344" t="s">
        <v>17</v>
      </c>
      <c r="H42" s="344"/>
      <c r="I42" s="344"/>
      <c r="J42" s="344"/>
      <c r="K42" s="344"/>
      <c r="L42" s="344"/>
      <c r="M42" s="344" t="s">
        <v>18</v>
      </c>
      <c r="N42" s="344"/>
      <c r="O42" s="358" t="s">
        <v>19</v>
      </c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9"/>
    </row>
    <row r="43" spans="2:26" ht="28.9" customHeight="1" x14ac:dyDescent="0.2">
      <c r="B43" s="357"/>
      <c r="C43" s="344"/>
      <c r="D43" s="343"/>
      <c r="E43" s="343"/>
      <c r="F43" s="343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44"/>
      <c r="N43" s="344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9"/>
    </row>
    <row r="44" spans="2:26" x14ac:dyDescent="0.2">
      <c r="B44" s="21" t="s">
        <v>140</v>
      </c>
      <c r="C44" s="30" t="s">
        <v>129</v>
      </c>
      <c r="D44" s="372" t="s">
        <v>22</v>
      </c>
      <c r="E44" s="373"/>
      <c r="F44" s="374"/>
      <c r="G44" s="11"/>
      <c r="H44" s="11"/>
      <c r="I44" s="11"/>
      <c r="J44" s="11"/>
      <c r="K44" s="11"/>
      <c r="L44" s="1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52"/>
    </row>
    <row r="45" spans="2:26" ht="12" customHeight="1" x14ac:dyDescent="0.2">
      <c r="B45" s="21" t="s">
        <v>141</v>
      </c>
      <c r="C45" s="30" t="s">
        <v>142</v>
      </c>
      <c r="D45" s="372" t="s">
        <v>22</v>
      </c>
      <c r="E45" s="373"/>
      <c r="F45" s="374"/>
      <c r="G45" s="11"/>
      <c r="H45" s="11" t="s">
        <v>372</v>
      </c>
      <c r="I45" s="11"/>
      <c r="J45" s="11"/>
      <c r="K45" s="11"/>
      <c r="L45" s="11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52"/>
    </row>
    <row r="46" spans="2:26" ht="12" customHeight="1" x14ac:dyDescent="0.2">
      <c r="B46" s="21" t="s">
        <v>143</v>
      </c>
      <c r="C46" s="30" t="s">
        <v>47</v>
      </c>
      <c r="D46" s="372" t="s">
        <v>22</v>
      </c>
      <c r="E46" s="373"/>
      <c r="F46" s="374"/>
      <c r="G46" s="11"/>
      <c r="H46" s="11"/>
      <c r="I46" s="11"/>
      <c r="J46" s="11"/>
      <c r="K46" s="11"/>
      <c r="L46" s="11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52"/>
    </row>
    <row r="47" spans="2:26" ht="12" customHeight="1" x14ac:dyDescent="0.2">
      <c r="B47" s="21" t="s">
        <v>140</v>
      </c>
      <c r="C47" s="30" t="s">
        <v>129</v>
      </c>
      <c r="D47" s="372" t="s">
        <v>36</v>
      </c>
      <c r="E47" s="373"/>
      <c r="F47" s="374"/>
      <c r="G47" s="11"/>
      <c r="H47" s="11"/>
      <c r="I47" s="11"/>
      <c r="J47" s="11"/>
      <c r="K47" s="11"/>
      <c r="L47" s="11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52"/>
    </row>
    <row r="48" spans="2:26" x14ac:dyDescent="0.2">
      <c r="B48" s="21" t="s">
        <v>141</v>
      </c>
      <c r="C48" s="30" t="s">
        <v>142</v>
      </c>
      <c r="D48" s="372" t="s">
        <v>36</v>
      </c>
      <c r="E48" s="373"/>
      <c r="F48" s="374"/>
      <c r="G48" s="11"/>
      <c r="H48" s="11"/>
      <c r="I48" s="11"/>
      <c r="J48" s="11"/>
      <c r="K48" s="11"/>
      <c r="L48" s="11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52"/>
    </row>
    <row r="49" spans="2:26" ht="12" customHeight="1" x14ac:dyDescent="0.2">
      <c r="B49" s="21" t="s">
        <v>143</v>
      </c>
      <c r="C49" s="30" t="s">
        <v>47</v>
      </c>
      <c r="D49" s="372" t="s">
        <v>36</v>
      </c>
      <c r="E49" s="373"/>
      <c r="F49" s="374"/>
      <c r="G49" s="11"/>
      <c r="H49" s="11"/>
      <c r="I49" s="11"/>
      <c r="J49" s="11"/>
      <c r="K49" s="11"/>
      <c r="L49" s="11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52"/>
    </row>
    <row r="50" spans="2:26" x14ac:dyDescent="0.2">
      <c r="B50" s="21" t="s">
        <v>140</v>
      </c>
      <c r="C50" s="30" t="s">
        <v>129</v>
      </c>
      <c r="D50" s="372" t="s">
        <v>139</v>
      </c>
      <c r="E50" s="373"/>
      <c r="F50" s="374"/>
      <c r="G50" s="11"/>
      <c r="H50" s="11"/>
      <c r="I50" s="11"/>
      <c r="J50" s="11"/>
      <c r="K50" s="11"/>
      <c r="L50" s="11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52"/>
    </row>
    <row r="51" spans="2:26" x14ac:dyDescent="0.2">
      <c r="B51" s="21" t="s">
        <v>141</v>
      </c>
      <c r="C51" s="30" t="s">
        <v>142</v>
      </c>
      <c r="D51" s="372" t="s">
        <v>139</v>
      </c>
      <c r="E51" s="373"/>
      <c r="F51" s="374"/>
      <c r="G51" s="11"/>
      <c r="H51" s="11"/>
      <c r="I51" s="11"/>
      <c r="J51" s="11"/>
      <c r="K51" s="11"/>
      <c r="L51" s="11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52"/>
    </row>
    <row r="52" spans="2:26" ht="12" customHeight="1" x14ac:dyDescent="0.2">
      <c r="B52" s="21" t="s">
        <v>143</v>
      </c>
      <c r="C52" s="30" t="s">
        <v>47</v>
      </c>
      <c r="D52" s="372" t="s">
        <v>139</v>
      </c>
      <c r="E52" s="373"/>
      <c r="F52" s="374"/>
      <c r="G52" s="11"/>
      <c r="H52" s="11"/>
      <c r="I52" s="11"/>
      <c r="J52" s="11"/>
      <c r="K52" s="11"/>
      <c r="L52" s="11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52"/>
    </row>
    <row r="53" spans="2:26" x14ac:dyDescent="0.2">
      <c r="B53" s="21" t="s">
        <v>144</v>
      </c>
      <c r="C53" s="30" t="s">
        <v>145</v>
      </c>
      <c r="D53" s="372" t="s">
        <v>139</v>
      </c>
      <c r="E53" s="373"/>
      <c r="F53" s="374"/>
      <c r="G53" s="11"/>
      <c r="H53" s="11"/>
      <c r="I53" s="11"/>
      <c r="J53" s="11"/>
      <c r="K53" s="11"/>
      <c r="L53" s="11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52"/>
    </row>
    <row r="54" spans="2:26" ht="12" customHeight="1" x14ac:dyDescent="0.2">
      <c r="B54" s="357" t="s">
        <v>64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60"/>
    </row>
    <row r="55" spans="2:26" x14ac:dyDescent="0.2">
      <c r="B55" s="357" t="s">
        <v>14</v>
      </c>
      <c r="C55" s="344" t="s">
        <v>15</v>
      </c>
      <c r="D55" s="343" t="s">
        <v>16</v>
      </c>
      <c r="E55" s="343"/>
      <c r="F55" s="343"/>
      <c r="G55" s="344" t="s">
        <v>17</v>
      </c>
      <c r="H55" s="344"/>
      <c r="I55" s="344"/>
      <c r="J55" s="344"/>
      <c r="K55" s="344"/>
      <c r="L55" s="344"/>
      <c r="M55" s="344" t="s">
        <v>18</v>
      </c>
      <c r="N55" s="344"/>
      <c r="O55" s="358" t="s">
        <v>19</v>
      </c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9"/>
    </row>
    <row r="56" spans="2:26" x14ac:dyDescent="0.2">
      <c r="B56" s="357"/>
      <c r="C56" s="344"/>
      <c r="D56" s="343"/>
      <c r="E56" s="343"/>
      <c r="F56" s="343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44"/>
      <c r="N56" s="344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9"/>
    </row>
    <row r="57" spans="2:26" x14ac:dyDescent="0.2">
      <c r="B57" s="21" t="s">
        <v>65</v>
      </c>
      <c r="C57" s="30" t="s">
        <v>146</v>
      </c>
      <c r="D57" s="372" t="s">
        <v>22</v>
      </c>
      <c r="E57" s="373"/>
      <c r="F57" s="374"/>
      <c r="G57" s="11"/>
      <c r="H57" s="11"/>
      <c r="I57" s="11" t="s">
        <v>372</v>
      </c>
      <c r="J57" s="11"/>
      <c r="K57" s="11"/>
      <c r="L57" s="11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52"/>
    </row>
    <row r="58" spans="2:26" x14ac:dyDescent="0.2">
      <c r="B58" s="21" t="s">
        <v>67</v>
      </c>
      <c r="C58" s="30" t="s">
        <v>147</v>
      </c>
      <c r="D58" s="372" t="s">
        <v>22</v>
      </c>
      <c r="E58" s="373"/>
      <c r="F58" s="374"/>
      <c r="G58" s="11"/>
      <c r="H58" s="11"/>
      <c r="I58" s="11" t="s">
        <v>372</v>
      </c>
      <c r="J58" s="11"/>
      <c r="K58" s="11"/>
      <c r="L58" s="11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52"/>
    </row>
    <row r="59" spans="2:26" ht="24" x14ac:dyDescent="0.2">
      <c r="B59" s="21" t="s">
        <v>69</v>
      </c>
      <c r="C59" s="30" t="s">
        <v>148</v>
      </c>
      <c r="D59" s="372" t="s">
        <v>22</v>
      </c>
      <c r="E59" s="373"/>
      <c r="F59" s="374"/>
      <c r="G59" s="11"/>
      <c r="H59" s="11"/>
      <c r="I59" s="11"/>
      <c r="J59" s="11" t="s">
        <v>372</v>
      </c>
      <c r="K59" s="11"/>
      <c r="L59" s="11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52"/>
    </row>
    <row r="60" spans="2:26" x14ac:dyDescent="0.2">
      <c r="B60" s="21" t="s">
        <v>71</v>
      </c>
      <c r="C60" s="30" t="s">
        <v>146</v>
      </c>
      <c r="D60" s="372" t="s">
        <v>36</v>
      </c>
      <c r="E60" s="373"/>
      <c r="F60" s="374"/>
      <c r="G60" s="25"/>
      <c r="H60" s="11"/>
      <c r="I60" s="11"/>
      <c r="J60" s="11"/>
      <c r="K60" s="11"/>
      <c r="L60" s="11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52"/>
    </row>
    <row r="61" spans="2:26" x14ac:dyDescent="0.2">
      <c r="B61" s="21" t="s">
        <v>65</v>
      </c>
      <c r="C61" s="30" t="s">
        <v>147</v>
      </c>
      <c r="D61" s="372" t="s">
        <v>36</v>
      </c>
      <c r="E61" s="373"/>
      <c r="F61" s="374"/>
      <c r="G61" s="25"/>
      <c r="H61" s="11"/>
      <c r="I61" s="11"/>
      <c r="J61" s="11"/>
      <c r="K61" s="11"/>
      <c r="L61" s="11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52"/>
    </row>
    <row r="62" spans="2:26" ht="24" x14ac:dyDescent="0.2">
      <c r="B62" s="21" t="s">
        <v>67</v>
      </c>
      <c r="C62" s="30" t="s">
        <v>148</v>
      </c>
      <c r="D62" s="372" t="s">
        <v>36</v>
      </c>
      <c r="E62" s="373"/>
      <c r="F62" s="374"/>
      <c r="G62" s="25"/>
      <c r="H62" s="11"/>
      <c r="I62" s="11"/>
      <c r="J62" s="11"/>
      <c r="K62" s="11"/>
      <c r="L62" s="11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52"/>
    </row>
    <row r="63" spans="2:26" x14ac:dyDescent="0.2">
      <c r="B63" s="21" t="s">
        <v>73</v>
      </c>
      <c r="C63" s="30" t="s">
        <v>146</v>
      </c>
      <c r="D63" s="372" t="s">
        <v>139</v>
      </c>
      <c r="E63" s="373"/>
      <c r="F63" s="374"/>
      <c r="G63" s="25"/>
      <c r="H63" s="11"/>
      <c r="I63" s="11"/>
      <c r="J63" s="11"/>
      <c r="K63" s="11"/>
      <c r="L63" s="11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52"/>
    </row>
    <row r="64" spans="2:26" x14ac:dyDescent="0.2">
      <c r="B64" s="21" t="s">
        <v>75</v>
      </c>
      <c r="C64" s="30" t="s">
        <v>147</v>
      </c>
      <c r="D64" s="372" t="s">
        <v>139</v>
      </c>
      <c r="E64" s="373"/>
      <c r="F64" s="374"/>
      <c r="G64" s="25"/>
      <c r="H64" s="11"/>
      <c r="I64" s="11"/>
      <c r="J64" s="11"/>
      <c r="K64" s="11"/>
      <c r="L64" s="11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52"/>
    </row>
    <row r="65" spans="2:26" ht="24.75" thickBot="1" x14ac:dyDescent="0.25">
      <c r="B65" s="26" t="s">
        <v>77</v>
      </c>
      <c r="C65" s="31" t="s">
        <v>148</v>
      </c>
      <c r="D65" s="375" t="s">
        <v>139</v>
      </c>
      <c r="E65" s="376"/>
      <c r="F65" s="377"/>
      <c r="G65" s="27"/>
      <c r="H65" s="28"/>
      <c r="I65" s="28"/>
      <c r="J65" s="28"/>
      <c r="K65" s="28"/>
      <c r="L65" s="28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3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+barandas!L6</f>
        <v>28</v>
      </c>
      <c r="M6" s="339"/>
      <c r="N6" s="339">
        <f>+barandas!N6</f>
        <v>2</v>
      </c>
      <c r="O6" s="339"/>
      <c r="P6" s="339"/>
      <c r="Q6" s="348">
        <f>+barandas!Q6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+barandas!C9</f>
        <v>PUENTE BERASTEGUI CDA DCHA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7</v>
      </c>
      <c r="L9" s="32">
        <f>+barandas!L9</f>
        <v>4</v>
      </c>
      <c r="M9" s="32">
        <f>+barandas!M9</f>
        <v>0</v>
      </c>
      <c r="N9" s="32">
        <f>+barandas!N9</f>
        <v>2</v>
      </c>
      <c r="O9" s="32"/>
      <c r="P9" s="32"/>
      <c r="Q9" s="32"/>
      <c r="R9" s="32"/>
      <c r="T9" s="32">
        <f>+barandas!T9</f>
        <v>2</v>
      </c>
      <c r="U9" s="32">
        <f>+barandas!U9</f>
        <v>0</v>
      </c>
      <c r="W9" s="32">
        <f>+barandas!W9</f>
        <v>1</v>
      </c>
      <c r="X9" s="32">
        <f>+barandas!X9</f>
        <v>9</v>
      </c>
      <c r="Y9" s="32">
        <f>+barandas!Y9</f>
        <v>0</v>
      </c>
      <c r="Z9" s="33">
        <f>+barandas!Z9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0" t="s">
        <v>11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 x14ac:dyDescent="0.2">
      <c r="B14" s="354" t="s">
        <v>149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6"/>
    </row>
    <row r="15" spans="2:26" x14ac:dyDescent="0.2">
      <c r="B15" s="354" t="s">
        <v>13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42" t="s">
        <v>109</v>
      </c>
      <c r="C18" s="30" t="s">
        <v>110</v>
      </c>
      <c r="D18" s="372" t="s">
        <v>22</v>
      </c>
      <c r="E18" s="373"/>
      <c r="F18" s="374"/>
      <c r="G18" s="11"/>
      <c r="H18" s="11"/>
      <c r="I18" s="11"/>
      <c r="J18" s="11"/>
      <c r="K18" s="11"/>
      <c r="L18" s="11"/>
      <c r="M18" s="339"/>
      <c r="N18" s="339"/>
      <c r="O18" s="339" t="s">
        <v>1080</v>
      </c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x14ac:dyDescent="0.2">
      <c r="B19" s="42" t="s">
        <v>111</v>
      </c>
      <c r="C19" s="30" t="s">
        <v>112</v>
      </c>
      <c r="D19" s="372" t="s">
        <v>22</v>
      </c>
      <c r="E19" s="373"/>
      <c r="F19" s="374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x14ac:dyDescent="0.2">
      <c r="B20" s="42" t="s">
        <v>113</v>
      </c>
      <c r="C20" s="30" t="s">
        <v>114</v>
      </c>
      <c r="D20" s="372" t="s">
        <v>36</v>
      </c>
      <c r="E20" s="373"/>
      <c r="F20" s="374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x14ac:dyDescent="0.2">
      <c r="B21" s="42" t="s">
        <v>115</v>
      </c>
      <c r="C21" s="30" t="s">
        <v>116</v>
      </c>
      <c r="D21" s="372" t="s">
        <v>36</v>
      </c>
      <c r="E21" s="373"/>
      <c r="F21" s="374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42" t="s">
        <v>117</v>
      </c>
      <c r="C22" s="30" t="s">
        <v>118</v>
      </c>
      <c r="D22" s="372" t="s">
        <v>36</v>
      </c>
      <c r="E22" s="373"/>
      <c r="F22" s="374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42" t="s">
        <v>119</v>
      </c>
      <c r="C23" s="30" t="s">
        <v>120</v>
      </c>
      <c r="D23" s="372" t="s">
        <v>36</v>
      </c>
      <c r="E23" s="373"/>
      <c r="F23" s="374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42" t="s">
        <v>121</v>
      </c>
      <c r="C24" s="30" t="s">
        <v>122</v>
      </c>
      <c r="D24" s="372" t="s">
        <v>36</v>
      </c>
      <c r="E24" s="373"/>
      <c r="F24" s="374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x14ac:dyDescent="0.2">
      <c r="B25" s="42" t="s">
        <v>123</v>
      </c>
      <c r="C25" s="30" t="s">
        <v>124</v>
      </c>
      <c r="D25" s="372" t="s">
        <v>36</v>
      </c>
      <c r="E25" s="373"/>
      <c r="F25" s="374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x14ac:dyDescent="0.2">
      <c r="B26" s="42" t="s">
        <v>125</v>
      </c>
      <c r="C26" s="30" t="s">
        <v>126</v>
      </c>
      <c r="D26" s="372" t="s">
        <v>36</v>
      </c>
      <c r="E26" s="373"/>
      <c r="F26" s="374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x14ac:dyDescent="0.2">
      <c r="B27" s="42" t="s">
        <v>127</v>
      </c>
      <c r="C27" s="30" t="s">
        <v>128</v>
      </c>
      <c r="D27" s="372" t="s">
        <v>36</v>
      </c>
      <c r="E27" s="373"/>
      <c r="F27" s="374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ht="28.9" customHeight="1" x14ac:dyDescent="0.2">
      <c r="B28" s="357" t="s">
        <v>43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60"/>
    </row>
    <row r="29" spans="2:26" ht="28.9" customHeight="1" x14ac:dyDescent="0.2">
      <c r="B29" s="357" t="s">
        <v>14</v>
      </c>
      <c r="C29" s="344" t="s">
        <v>15</v>
      </c>
      <c r="D29" s="343" t="s">
        <v>16</v>
      </c>
      <c r="E29" s="343"/>
      <c r="F29" s="343"/>
      <c r="G29" s="344" t="s">
        <v>17</v>
      </c>
      <c r="H29" s="344"/>
      <c r="I29" s="344"/>
      <c r="J29" s="344"/>
      <c r="K29" s="344"/>
      <c r="L29" s="344"/>
      <c r="M29" s="344" t="s">
        <v>18</v>
      </c>
      <c r="N29" s="344"/>
      <c r="O29" s="358" t="s">
        <v>19</v>
      </c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9"/>
    </row>
    <row r="30" spans="2:26" ht="28.9" customHeight="1" x14ac:dyDescent="0.2">
      <c r="B30" s="357"/>
      <c r="C30" s="344"/>
      <c r="D30" s="343"/>
      <c r="E30" s="343"/>
      <c r="F30" s="343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4"/>
      <c r="N30" s="344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9"/>
    </row>
    <row r="31" spans="2:26" x14ac:dyDescent="0.2">
      <c r="B31" s="21" t="s">
        <v>140</v>
      </c>
      <c r="C31" s="30" t="s">
        <v>129</v>
      </c>
      <c r="D31" s="372" t="s">
        <v>36</v>
      </c>
      <c r="E31" s="373"/>
      <c r="F31" s="374"/>
      <c r="G31" s="11"/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</row>
    <row r="32" spans="2:26" ht="12" customHeight="1" x14ac:dyDescent="0.2">
      <c r="B32" s="21" t="s">
        <v>141</v>
      </c>
      <c r="C32" s="30" t="s">
        <v>142</v>
      </c>
      <c r="D32" s="372" t="s">
        <v>36</v>
      </c>
      <c r="E32" s="373"/>
      <c r="F32" s="374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ht="12" customHeight="1" x14ac:dyDescent="0.2">
      <c r="B33" s="21" t="s">
        <v>143</v>
      </c>
      <c r="C33" s="30" t="s">
        <v>47</v>
      </c>
      <c r="D33" s="372" t="s">
        <v>36</v>
      </c>
      <c r="E33" s="373"/>
      <c r="F33" s="374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ht="12" customHeight="1" x14ac:dyDescent="0.2">
      <c r="B34" s="357" t="s">
        <v>64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60"/>
    </row>
    <row r="35" spans="2:26" x14ac:dyDescent="0.2">
      <c r="B35" s="357" t="s">
        <v>14</v>
      </c>
      <c r="C35" s="344" t="s">
        <v>15</v>
      </c>
      <c r="D35" s="343" t="s">
        <v>16</v>
      </c>
      <c r="E35" s="343"/>
      <c r="F35" s="343"/>
      <c r="G35" s="344" t="s">
        <v>17</v>
      </c>
      <c r="H35" s="344"/>
      <c r="I35" s="344"/>
      <c r="J35" s="344"/>
      <c r="K35" s="344"/>
      <c r="L35" s="344"/>
      <c r="M35" s="344" t="s">
        <v>18</v>
      </c>
      <c r="N35" s="344"/>
      <c r="O35" s="358" t="s">
        <v>19</v>
      </c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9"/>
    </row>
    <row r="36" spans="2:26" x14ac:dyDescent="0.2">
      <c r="B36" s="357"/>
      <c r="C36" s="344"/>
      <c r="D36" s="343"/>
      <c r="E36" s="343"/>
      <c r="F36" s="343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4"/>
      <c r="N36" s="344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9"/>
    </row>
    <row r="37" spans="2:26" x14ac:dyDescent="0.2">
      <c r="B37" s="21" t="s">
        <v>150</v>
      </c>
      <c r="C37" s="30" t="s">
        <v>146</v>
      </c>
      <c r="D37" s="372" t="s">
        <v>36</v>
      </c>
      <c r="E37" s="373"/>
      <c r="F37" s="374"/>
      <c r="G37" s="11"/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6" x14ac:dyDescent="0.2">
      <c r="B38" s="21" t="s">
        <v>151</v>
      </c>
      <c r="C38" s="30" t="s">
        <v>147</v>
      </c>
      <c r="D38" s="372" t="s">
        <v>36</v>
      </c>
      <c r="E38" s="373"/>
      <c r="F38" s="374"/>
      <c r="G38" s="11"/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6" ht="24.75" thickBot="1" x14ac:dyDescent="0.25">
      <c r="B39" s="26" t="s">
        <v>152</v>
      </c>
      <c r="C39" s="31" t="s">
        <v>148</v>
      </c>
      <c r="D39" s="375" t="s">
        <v>36</v>
      </c>
      <c r="E39" s="376"/>
      <c r="F39" s="377"/>
      <c r="G39" s="28"/>
      <c r="H39" s="28"/>
      <c r="I39" s="28"/>
      <c r="J39" s="28"/>
      <c r="K39" s="28"/>
      <c r="L39" s="28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3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+'Barrera Separador'!L6:M6</f>
        <v>28</v>
      </c>
      <c r="M7" s="339"/>
      <c r="N7" s="339">
        <f>+'Barrera Separador'!N6:P6</f>
        <v>2</v>
      </c>
      <c r="O7" s="339"/>
      <c r="P7" s="339"/>
      <c r="Q7" s="348">
        <f>+'Barrera Separador'!Q6:S6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ht="12.75" thickBot="1" x14ac:dyDescent="0.25">
      <c r="B9" s="340" t="s">
        <v>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 x14ac:dyDescent="0.2">
      <c r="B10" s="9" t="s">
        <v>4</v>
      </c>
      <c r="C10" s="183" t="str">
        <f>+'Barrera Separador'!C9</f>
        <v>PUENTE BERASTEGUI CDA DCHA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7</v>
      </c>
      <c r="L10" s="32">
        <f>+'Barrera Separador'!L9</f>
        <v>4</v>
      </c>
      <c r="M10" s="32">
        <f>+'Barrera Separador'!M9</f>
        <v>0</v>
      </c>
      <c r="N10" s="32">
        <f>+'Barrera Separador'!N9</f>
        <v>2</v>
      </c>
      <c r="O10" s="32"/>
      <c r="P10" s="32"/>
      <c r="Q10" s="32"/>
      <c r="R10" s="32"/>
      <c r="T10" s="32">
        <f>+'Barrera Separador'!T9</f>
        <v>2</v>
      </c>
      <c r="U10" s="32">
        <f>+'Barrera Separador'!U9</f>
        <v>0</v>
      </c>
      <c r="W10" s="32">
        <f>+'Barrera Separador'!W9</f>
        <v>1</v>
      </c>
      <c r="X10" s="32">
        <f>+'Barrera Separador'!X9</f>
        <v>9</v>
      </c>
      <c r="Y10" s="32">
        <f>+'Barrera Separador'!Y9</f>
        <v>0</v>
      </c>
      <c r="Z10" s="33">
        <f>+'Barrera Separador'!Z9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7" t="s">
        <v>153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" x14ac:dyDescent="0.25">
      <c r="B18" s="2" t="s">
        <v>154</v>
      </c>
      <c r="C18" s="36" t="s">
        <v>155</v>
      </c>
      <c r="D18" s="351" t="s">
        <v>36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15" x14ac:dyDescent="0.25">
      <c r="B19" s="2" t="s">
        <v>109</v>
      </c>
      <c r="C19" s="36" t="s">
        <v>110</v>
      </c>
      <c r="D19" s="351" t="s">
        <v>36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15" x14ac:dyDescent="0.25">
      <c r="B20" s="2" t="s">
        <v>111</v>
      </c>
      <c r="C20" s="36" t="s">
        <v>112</v>
      </c>
      <c r="D20" s="351" t="s">
        <v>36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ht="15" x14ac:dyDescent="0.25">
      <c r="B21" s="2" t="s">
        <v>113</v>
      </c>
      <c r="C21" s="36" t="s">
        <v>114</v>
      </c>
      <c r="D21" s="351" t="s">
        <v>36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ht="15" x14ac:dyDescent="0.25">
      <c r="B22" s="2" t="s">
        <v>115</v>
      </c>
      <c r="C22" s="36" t="s">
        <v>116</v>
      </c>
      <c r="D22" s="351" t="s">
        <v>36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ht="15" x14ac:dyDescent="0.25">
      <c r="B23" s="2" t="s">
        <v>117</v>
      </c>
      <c r="C23" s="36" t="s">
        <v>118</v>
      </c>
      <c r="D23" s="351" t="s">
        <v>36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ht="15" x14ac:dyDescent="0.25">
      <c r="B24" s="2" t="s">
        <v>119</v>
      </c>
      <c r="C24" s="36" t="s">
        <v>120</v>
      </c>
      <c r="D24" s="351" t="s">
        <v>36</v>
      </c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ht="15" x14ac:dyDescent="0.25">
      <c r="B25" s="2" t="s">
        <v>121</v>
      </c>
      <c r="C25" s="36" t="s">
        <v>122</v>
      </c>
      <c r="D25" s="351" t="s">
        <v>36</v>
      </c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ht="15" x14ac:dyDescent="0.25">
      <c r="B26" s="2" t="s">
        <v>123</v>
      </c>
      <c r="C26" s="36" t="s">
        <v>124</v>
      </c>
      <c r="D26" s="351" t="s">
        <v>36</v>
      </c>
      <c r="E26" s="351"/>
      <c r="F26" s="351"/>
      <c r="G26" s="11"/>
      <c r="H26" s="11" t="s">
        <v>372</v>
      </c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ht="15" x14ac:dyDescent="0.25">
      <c r="B27" s="2" t="s">
        <v>125</v>
      </c>
      <c r="C27" s="36" t="s">
        <v>126</v>
      </c>
      <c r="D27" s="351" t="s">
        <v>36</v>
      </c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ht="15" x14ac:dyDescent="0.25">
      <c r="B28" s="2" t="s">
        <v>127</v>
      </c>
      <c r="C28" s="36" t="s">
        <v>128</v>
      </c>
      <c r="D28" s="351" t="s">
        <v>36</v>
      </c>
      <c r="E28" s="351"/>
      <c r="F28" s="351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ht="28.9" customHeight="1" x14ac:dyDescent="0.2">
      <c r="B29" s="357" t="s">
        <v>43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60"/>
    </row>
    <row r="30" spans="2:26" ht="28.9" customHeight="1" x14ac:dyDescent="0.2">
      <c r="B30" s="357" t="s">
        <v>14</v>
      </c>
      <c r="C30" s="344" t="s">
        <v>15</v>
      </c>
      <c r="D30" s="343" t="s">
        <v>16</v>
      </c>
      <c r="E30" s="343"/>
      <c r="F30" s="343"/>
      <c r="G30" s="344" t="s">
        <v>17</v>
      </c>
      <c r="H30" s="344"/>
      <c r="I30" s="344"/>
      <c r="J30" s="344"/>
      <c r="K30" s="344"/>
      <c r="L30" s="344"/>
      <c r="M30" s="344" t="s">
        <v>18</v>
      </c>
      <c r="N30" s="344"/>
      <c r="O30" s="358" t="s">
        <v>19</v>
      </c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9"/>
    </row>
    <row r="31" spans="2:26" ht="28.9" customHeight="1" x14ac:dyDescent="0.2">
      <c r="B31" s="357"/>
      <c r="C31" s="344"/>
      <c r="D31" s="343"/>
      <c r="E31" s="343"/>
      <c r="F31" s="343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4"/>
      <c r="N31" s="344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9"/>
    </row>
    <row r="32" spans="2:26" ht="30" x14ac:dyDescent="0.25">
      <c r="B32" s="2" t="s">
        <v>156</v>
      </c>
      <c r="C32" s="1" t="s">
        <v>157</v>
      </c>
      <c r="D32" s="351" t="s">
        <v>36</v>
      </c>
      <c r="E32" s="351"/>
      <c r="F32" s="351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ht="12" customHeight="1" x14ac:dyDescent="0.25">
      <c r="B33" s="2" t="s">
        <v>158</v>
      </c>
      <c r="C33" s="1" t="s">
        <v>159</v>
      </c>
      <c r="D33" s="351" t="s">
        <v>36</v>
      </c>
      <c r="E33" s="351"/>
      <c r="F33" s="351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ht="12" customHeight="1" thickBot="1" x14ac:dyDescent="0.3">
      <c r="B34" s="3" t="s">
        <v>160</v>
      </c>
      <c r="C34" s="38" t="s">
        <v>161</v>
      </c>
      <c r="D34" s="361" t="s">
        <v>36</v>
      </c>
      <c r="E34" s="361"/>
      <c r="F34" s="361"/>
      <c r="G34" s="28"/>
      <c r="H34" s="28"/>
      <c r="I34" s="28"/>
      <c r="J34" s="28"/>
      <c r="K34" s="28"/>
      <c r="L34" s="28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3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+aletas!L7</f>
        <v>28</v>
      </c>
      <c r="M7" s="339"/>
      <c r="N7" s="339">
        <f>+aletas!N7</f>
        <v>2</v>
      </c>
      <c r="O7" s="339"/>
      <c r="P7" s="339"/>
      <c r="Q7" s="348">
        <f>+aletas!Q7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ht="12.75" thickBot="1" x14ac:dyDescent="0.25">
      <c r="B9" s="340" t="s">
        <v>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 x14ac:dyDescent="0.2">
      <c r="B10" s="9" t="s">
        <v>4</v>
      </c>
      <c r="C10" s="183" t="str">
        <f>+aletas!C10</f>
        <v>PUENTE BERASTEGUI CDA DCHA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7</v>
      </c>
      <c r="L10" s="32">
        <f>+aletas!L10</f>
        <v>4</v>
      </c>
      <c r="M10" s="32">
        <f>+aletas!M10</f>
        <v>0</v>
      </c>
      <c r="N10" s="32">
        <f>+aletas!N10</f>
        <v>2</v>
      </c>
      <c r="O10" s="32"/>
      <c r="P10" s="32"/>
      <c r="Q10" s="32"/>
      <c r="R10" s="32"/>
      <c r="T10" s="32">
        <f>+aletas!T10</f>
        <v>2</v>
      </c>
      <c r="U10" s="32">
        <f>+aletas!U10</f>
        <v>0</v>
      </c>
      <c r="W10" s="32">
        <f>+aletas!W10</f>
        <v>1</v>
      </c>
      <c r="X10" s="32">
        <f>+aletas!X10</f>
        <v>9</v>
      </c>
      <c r="Y10" s="32">
        <f>+aletas!Y10</f>
        <v>0</v>
      </c>
      <c r="Z10" s="33">
        <f>+aletas!Z10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78" t="s">
        <v>162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1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8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8" ht="15" x14ac:dyDescent="0.25">
      <c r="B18" s="21" t="s">
        <v>163</v>
      </c>
      <c r="C18" s="22" t="s">
        <v>164</v>
      </c>
      <c r="D18" s="351" t="s">
        <v>36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  <c r="AB18" s="34"/>
    </row>
    <row r="19" spans="2:28" ht="15" x14ac:dyDescent="0.25">
      <c r="B19" s="21" t="s">
        <v>109</v>
      </c>
      <c r="C19" s="22" t="s">
        <v>110</v>
      </c>
      <c r="D19" s="351" t="s">
        <v>36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  <c r="AB19" s="34"/>
    </row>
    <row r="20" spans="2:28" ht="15" x14ac:dyDescent="0.25">
      <c r="B20" s="21" t="s">
        <v>111</v>
      </c>
      <c r="C20" s="22" t="s">
        <v>112</v>
      </c>
      <c r="D20" s="351" t="s">
        <v>36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  <c r="AB20" s="34"/>
    </row>
    <row r="21" spans="2:28" ht="15" x14ac:dyDescent="0.25">
      <c r="B21" s="21" t="s">
        <v>113</v>
      </c>
      <c r="C21" s="22" t="s">
        <v>114</v>
      </c>
      <c r="D21" s="351" t="s">
        <v>36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  <c r="AB21" s="34"/>
    </row>
    <row r="22" spans="2:28" ht="15" x14ac:dyDescent="0.25">
      <c r="B22" s="21" t="s">
        <v>115</v>
      </c>
      <c r="C22" s="22" t="s">
        <v>116</v>
      </c>
      <c r="D22" s="351" t="s">
        <v>36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  <c r="AB22" s="34"/>
    </row>
    <row r="23" spans="2:28" ht="15" x14ac:dyDescent="0.25">
      <c r="B23" s="21" t="s">
        <v>117</v>
      </c>
      <c r="C23" s="22" t="s">
        <v>118</v>
      </c>
      <c r="D23" s="351" t="s">
        <v>36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  <c r="AB23" s="34"/>
    </row>
    <row r="24" spans="2:28" ht="15" x14ac:dyDescent="0.25">
      <c r="B24" s="21" t="s">
        <v>119</v>
      </c>
      <c r="C24" s="22" t="s">
        <v>120</v>
      </c>
      <c r="D24" s="351" t="s">
        <v>36</v>
      </c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  <c r="AB24" s="34"/>
    </row>
    <row r="25" spans="2:28" ht="15" x14ac:dyDescent="0.25">
      <c r="B25" s="21" t="s">
        <v>121</v>
      </c>
      <c r="C25" s="22" t="s">
        <v>122</v>
      </c>
      <c r="D25" s="351" t="s">
        <v>36</v>
      </c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  <c r="AB25" s="34"/>
    </row>
    <row r="26" spans="2:28" ht="15" x14ac:dyDescent="0.25">
      <c r="B26" s="21" t="s">
        <v>123</v>
      </c>
      <c r="C26" s="22" t="s">
        <v>124</v>
      </c>
      <c r="D26" s="351" t="s">
        <v>36</v>
      </c>
      <c r="E26" s="351"/>
      <c r="F26" s="35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  <c r="AB26" s="34"/>
    </row>
    <row r="27" spans="2:28" ht="15" x14ac:dyDescent="0.25">
      <c r="B27" s="21" t="s">
        <v>125</v>
      </c>
      <c r="C27" s="22" t="s">
        <v>126</v>
      </c>
      <c r="D27" s="351" t="s">
        <v>36</v>
      </c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  <c r="AB27" s="34"/>
    </row>
    <row r="28" spans="2:28" ht="15" x14ac:dyDescent="0.25">
      <c r="B28" s="21" t="s">
        <v>127</v>
      </c>
      <c r="C28" s="22" t="s">
        <v>128</v>
      </c>
      <c r="D28" s="351" t="s">
        <v>36</v>
      </c>
      <c r="E28" s="351" t="s">
        <v>36</v>
      </c>
      <c r="F28" s="351" t="s">
        <v>36</v>
      </c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  <c r="AB28" s="34"/>
    </row>
    <row r="29" spans="2:28" x14ac:dyDescent="0.2">
      <c r="B29" s="21" t="s">
        <v>163</v>
      </c>
      <c r="C29" s="22" t="s">
        <v>164</v>
      </c>
      <c r="D29" s="351" t="s">
        <v>165</v>
      </c>
      <c r="E29" s="351"/>
      <c r="F29" s="351"/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</row>
    <row r="30" spans="2:28" ht="28.9" customHeight="1" x14ac:dyDescent="0.2">
      <c r="B30" s="357" t="s">
        <v>43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60"/>
    </row>
    <row r="31" spans="2:28" ht="28.9" customHeight="1" x14ac:dyDescent="0.2">
      <c r="B31" s="357" t="s">
        <v>14</v>
      </c>
      <c r="C31" s="344" t="s">
        <v>15</v>
      </c>
      <c r="D31" s="343" t="s">
        <v>16</v>
      </c>
      <c r="E31" s="343"/>
      <c r="F31" s="343"/>
      <c r="G31" s="344" t="s">
        <v>17</v>
      </c>
      <c r="H31" s="344"/>
      <c r="I31" s="344"/>
      <c r="J31" s="344"/>
      <c r="K31" s="344"/>
      <c r="L31" s="344"/>
      <c r="M31" s="344" t="s">
        <v>18</v>
      </c>
      <c r="N31" s="344"/>
      <c r="O31" s="358" t="s">
        <v>19</v>
      </c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9"/>
    </row>
    <row r="32" spans="2:28" ht="28.9" customHeight="1" x14ac:dyDescent="0.2">
      <c r="B32" s="357"/>
      <c r="C32" s="344"/>
      <c r="D32" s="343"/>
      <c r="E32" s="343"/>
      <c r="F32" s="343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44"/>
      <c r="N32" s="344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9"/>
    </row>
    <row r="33" spans="2:26" x14ac:dyDescent="0.2">
      <c r="B33" s="21" t="s">
        <v>156</v>
      </c>
      <c r="C33" s="22" t="s">
        <v>157</v>
      </c>
      <c r="D33" s="351" t="s">
        <v>36</v>
      </c>
      <c r="E33" s="351"/>
      <c r="F33" s="351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ht="12" customHeight="1" x14ac:dyDescent="0.2">
      <c r="B34" s="21" t="s">
        <v>166</v>
      </c>
      <c r="C34" s="22" t="s">
        <v>167</v>
      </c>
      <c r="D34" s="351" t="s">
        <v>36</v>
      </c>
      <c r="E34" s="351"/>
      <c r="F34" s="351"/>
      <c r="G34" s="11"/>
      <c r="H34" s="11"/>
      <c r="I34" s="11"/>
      <c r="J34" s="11"/>
      <c r="K34" s="11"/>
      <c r="L34" s="11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52"/>
    </row>
    <row r="35" spans="2:26" ht="12" customHeight="1" x14ac:dyDescent="0.2">
      <c r="B35" s="21" t="s">
        <v>168</v>
      </c>
      <c r="C35" s="22" t="s">
        <v>169</v>
      </c>
      <c r="D35" s="351" t="s">
        <v>36</v>
      </c>
      <c r="E35" s="351"/>
      <c r="F35" s="351"/>
      <c r="G35" s="11"/>
      <c r="H35" s="11"/>
      <c r="I35" s="11"/>
      <c r="J35" s="11"/>
      <c r="K35" s="11"/>
      <c r="L35" s="11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52"/>
    </row>
    <row r="36" spans="2:26" x14ac:dyDescent="0.2">
      <c r="B36" s="21" t="s">
        <v>170</v>
      </c>
      <c r="C36" s="22" t="s">
        <v>171</v>
      </c>
      <c r="D36" s="351" t="s">
        <v>36</v>
      </c>
      <c r="E36" s="351"/>
      <c r="F36" s="351"/>
      <c r="G36" s="11"/>
      <c r="H36" s="11"/>
      <c r="I36" s="11"/>
      <c r="J36" s="11"/>
      <c r="K36" s="11"/>
      <c r="L36" s="11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52"/>
    </row>
    <row r="37" spans="2:26" x14ac:dyDescent="0.2">
      <c r="B37" s="21" t="s">
        <v>172</v>
      </c>
      <c r="C37" s="22" t="s">
        <v>173</v>
      </c>
      <c r="D37" s="351" t="s">
        <v>36</v>
      </c>
      <c r="E37" s="351"/>
      <c r="F37" s="351"/>
      <c r="G37" s="11"/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6" x14ac:dyDescent="0.2">
      <c r="B38" s="21" t="s">
        <v>174</v>
      </c>
      <c r="C38" s="22" t="s">
        <v>175</v>
      </c>
      <c r="D38" s="351" t="s">
        <v>36</v>
      </c>
      <c r="E38" s="351"/>
      <c r="F38" s="351"/>
      <c r="G38" s="11"/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6" x14ac:dyDescent="0.2">
      <c r="B39" s="21" t="s">
        <v>144</v>
      </c>
      <c r="C39" s="22" t="s">
        <v>145</v>
      </c>
      <c r="D39" s="351" t="s">
        <v>36</v>
      </c>
      <c r="E39" s="351"/>
      <c r="F39" s="351"/>
      <c r="G39" s="11"/>
      <c r="H39" s="11"/>
      <c r="I39" s="11"/>
      <c r="J39" s="11"/>
      <c r="K39" s="11"/>
      <c r="L39" s="11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52"/>
    </row>
    <row r="40" spans="2:26" x14ac:dyDescent="0.2">
      <c r="B40" s="21" t="s">
        <v>156</v>
      </c>
      <c r="C40" s="22" t="s">
        <v>157</v>
      </c>
      <c r="D40" s="351" t="s">
        <v>165</v>
      </c>
      <c r="E40" s="351"/>
      <c r="F40" s="351"/>
      <c r="G40" s="11"/>
      <c r="H40" s="11"/>
      <c r="I40" s="11"/>
      <c r="J40" s="11"/>
      <c r="K40" s="11"/>
      <c r="L40" s="11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52"/>
    </row>
    <row r="41" spans="2:26" x14ac:dyDescent="0.2">
      <c r="B41" s="21" t="s">
        <v>176</v>
      </c>
      <c r="C41" s="22" t="s">
        <v>177</v>
      </c>
      <c r="D41" s="351" t="s">
        <v>165</v>
      </c>
      <c r="E41" s="351"/>
      <c r="F41" s="351"/>
      <c r="G41" s="11"/>
      <c r="H41" s="11"/>
      <c r="I41" s="11"/>
      <c r="J41" s="11"/>
      <c r="K41" s="11"/>
      <c r="L41" s="11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52"/>
    </row>
    <row r="42" spans="2:26" x14ac:dyDescent="0.2">
      <c r="B42" s="21" t="s">
        <v>172</v>
      </c>
      <c r="C42" s="22" t="s">
        <v>173</v>
      </c>
      <c r="D42" s="351" t="s">
        <v>165</v>
      </c>
      <c r="E42" s="351"/>
      <c r="F42" s="351"/>
      <c r="G42" s="11"/>
      <c r="H42" s="11"/>
      <c r="I42" s="11"/>
      <c r="J42" s="11"/>
      <c r="K42" s="11"/>
      <c r="L42" s="11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52"/>
    </row>
    <row r="43" spans="2:26" x14ac:dyDescent="0.2">
      <c r="B43" s="21" t="s">
        <v>174</v>
      </c>
      <c r="C43" s="22" t="s">
        <v>175</v>
      </c>
      <c r="D43" s="351" t="s">
        <v>165</v>
      </c>
      <c r="E43" s="351"/>
      <c r="F43" s="351"/>
      <c r="G43" s="11"/>
      <c r="H43" s="11"/>
      <c r="I43" s="11"/>
      <c r="J43" s="11"/>
      <c r="K43" s="11"/>
      <c r="L43" s="11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52"/>
    </row>
    <row r="44" spans="2:26" ht="12.75" thickBot="1" x14ac:dyDescent="0.25">
      <c r="B44" s="26" t="s">
        <v>178</v>
      </c>
      <c r="C44" s="37" t="s">
        <v>179</v>
      </c>
      <c r="D44" s="361" t="s">
        <v>180</v>
      </c>
      <c r="E44" s="361"/>
      <c r="F44" s="361"/>
      <c r="G44" s="28"/>
      <c r="H44" s="28"/>
      <c r="I44" s="28"/>
      <c r="J44" s="28"/>
      <c r="K44" s="28"/>
      <c r="L44" s="28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3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+estribos!L7</f>
        <v>28</v>
      </c>
      <c r="M7" s="339"/>
      <c r="N7" s="339">
        <f>+estribos!N7</f>
        <v>2</v>
      </c>
      <c r="O7" s="339"/>
      <c r="P7" s="339"/>
      <c r="Q7" s="348">
        <f>+estribos!Q7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ht="12.75" thickBot="1" x14ac:dyDescent="0.25">
      <c r="B9" s="340" t="s">
        <v>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 x14ac:dyDescent="0.2">
      <c r="B10" s="9" t="s">
        <v>4</v>
      </c>
      <c r="C10" s="183" t="str">
        <f>+estribos!C10</f>
        <v>PUENTE BERASTEGUI CDA DCHA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7</v>
      </c>
      <c r="L10" s="32">
        <f>+estribos!L10</f>
        <v>4</v>
      </c>
      <c r="M10" s="32">
        <f>+estribos!M10</f>
        <v>0</v>
      </c>
      <c r="N10" s="32">
        <f>+estribos!N10</f>
        <v>2</v>
      </c>
      <c r="O10" s="32"/>
      <c r="P10" s="32"/>
      <c r="Q10" s="32"/>
      <c r="R10" s="32"/>
      <c r="T10" s="32">
        <f>+estribos!T10</f>
        <v>2</v>
      </c>
      <c r="U10" s="32">
        <f>+estribos!U10</f>
        <v>0</v>
      </c>
      <c r="W10" s="32">
        <f>+estribos!W10</f>
        <v>1</v>
      </c>
      <c r="X10" s="32">
        <f>+estribos!X10</f>
        <v>9</v>
      </c>
      <c r="Y10" s="32">
        <f>+estribos!Y10</f>
        <v>0</v>
      </c>
      <c r="Z10" s="33">
        <f>+estribos!Z10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7" t="s">
        <v>181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8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8" ht="15" x14ac:dyDescent="0.25">
      <c r="B18" s="21" t="s">
        <v>163</v>
      </c>
      <c r="C18" s="29" t="s">
        <v>182</v>
      </c>
      <c r="D18" s="351" t="s">
        <v>36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 t="s">
        <v>1080</v>
      </c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  <c r="AB18" s="34"/>
    </row>
    <row r="19" spans="2:28" ht="15" x14ac:dyDescent="0.25">
      <c r="B19" s="21" t="s">
        <v>109</v>
      </c>
      <c r="C19" s="29" t="s">
        <v>110</v>
      </c>
      <c r="D19" s="351" t="s">
        <v>36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  <c r="AB19" s="34"/>
    </row>
    <row r="20" spans="2:28" ht="15" x14ac:dyDescent="0.25">
      <c r="B20" s="21" t="s">
        <v>111</v>
      </c>
      <c r="C20" s="29" t="s">
        <v>112</v>
      </c>
      <c r="D20" s="351" t="s">
        <v>36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  <c r="AB20" s="34"/>
    </row>
    <row r="21" spans="2:28" ht="15" x14ac:dyDescent="0.25">
      <c r="B21" s="21" t="s">
        <v>113</v>
      </c>
      <c r="C21" s="29" t="s">
        <v>114</v>
      </c>
      <c r="D21" s="351" t="s">
        <v>36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  <c r="AB21" s="34"/>
    </row>
    <row r="22" spans="2:28" ht="15" x14ac:dyDescent="0.25">
      <c r="B22" s="21" t="s">
        <v>115</v>
      </c>
      <c r="C22" s="29" t="s">
        <v>116</v>
      </c>
      <c r="D22" s="351" t="s">
        <v>36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  <c r="AB22" s="34"/>
    </row>
    <row r="23" spans="2:28" ht="15" x14ac:dyDescent="0.25">
      <c r="B23" s="21" t="s">
        <v>117</v>
      </c>
      <c r="C23" s="29" t="s">
        <v>118</v>
      </c>
      <c r="D23" s="351" t="s">
        <v>36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  <c r="AB23" s="34"/>
    </row>
    <row r="24" spans="2:28" ht="15" x14ac:dyDescent="0.25">
      <c r="B24" s="21" t="s">
        <v>119</v>
      </c>
      <c r="C24" s="29" t="s">
        <v>120</v>
      </c>
      <c r="D24" s="351" t="s">
        <v>36</v>
      </c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  <c r="AB24" s="34"/>
    </row>
    <row r="25" spans="2:28" ht="15" x14ac:dyDescent="0.25">
      <c r="B25" s="21" t="s">
        <v>121</v>
      </c>
      <c r="C25" s="29" t="s">
        <v>122</v>
      </c>
      <c r="D25" s="351" t="s">
        <v>36</v>
      </c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  <c r="AB25" s="34"/>
    </row>
    <row r="26" spans="2:28" ht="15" x14ac:dyDescent="0.25">
      <c r="B26" s="21" t="s">
        <v>123</v>
      </c>
      <c r="C26" s="29" t="s">
        <v>124</v>
      </c>
      <c r="D26" s="351" t="s">
        <v>36</v>
      </c>
      <c r="E26" s="351"/>
      <c r="F26" s="35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  <c r="AB26" s="34"/>
    </row>
    <row r="27" spans="2:28" ht="15" x14ac:dyDescent="0.25">
      <c r="B27" s="21" t="s">
        <v>125</v>
      </c>
      <c r="C27" s="29" t="s">
        <v>126</v>
      </c>
      <c r="D27" s="351" t="s">
        <v>36</v>
      </c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  <c r="AB27" s="34"/>
    </row>
    <row r="28" spans="2:28" ht="15" x14ac:dyDescent="0.25">
      <c r="B28" s="21" t="s">
        <v>127</v>
      </c>
      <c r="C28" s="29" t="s">
        <v>128</v>
      </c>
      <c r="D28" s="351" t="s">
        <v>36</v>
      </c>
      <c r="E28" s="351" t="s">
        <v>36</v>
      </c>
      <c r="F28" s="351" t="s">
        <v>36</v>
      </c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  <c r="AB28" s="34"/>
    </row>
    <row r="29" spans="2:28" ht="28.9" customHeight="1" x14ac:dyDescent="0.2">
      <c r="B29" s="357" t="s">
        <v>43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60"/>
    </row>
    <row r="30" spans="2:28" ht="28.9" customHeight="1" x14ac:dyDescent="0.2">
      <c r="B30" s="357" t="s">
        <v>14</v>
      </c>
      <c r="C30" s="344" t="s">
        <v>15</v>
      </c>
      <c r="D30" s="343" t="s">
        <v>16</v>
      </c>
      <c r="E30" s="343"/>
      <c r="F30" s="343"/>
      <c r="G30" s="344" t="s">
        <v>17</v>
      </c>
      <c r="H30" s="344"/>
      <c r="I30" s="344"/>
      <c r="J30" s="344"/>
      <c r="K30" s="344"/>
      <c r="L30" s="344"/>
      <c r="M30" s="344" t="s">
        <v>18</v>
      </c>
      <c r="N30" s="344"/>
      <c r="O30" s="358" t="s">
        <v>19</v>
      </c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9"/>
    </row>
    <row r="31" spans="2:28" ht="28.9" customHeight="1" x14ac:dyDescent="0.2">
      <c r="B31" s="357"/>
      <c r="C31" s="344"/>
      <c r="D31" s="343"/>
      <c r="E31" s="343"/>
      <c r="F31" s="343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4"/>
      <c r="N31" s="344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9"/>
    </row>
    <row r="32" spans="2:28" ht="15" x14ac:dyDescent="0.25">
      <c r="B32" s="2" t="s">
        <v>183</v>
      </c>
      <c r="C32" s="1" t="s">
        <v>184</v>
      </c>
      <c r="D32" s="351" t="s">
        <v>36</v>
      </c>
      <c r="E32" s="351"/>
      <c r="F32" s="351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ht="12" customHeight="1" x14ac:dyDescent="0.25">
      <c r="B33" s="2" t="s">
        <v>185</v>
      </c>
      <c r="C33" s="1" t="s">
        <v>186</v>
      </c>
      <c r="D33" s="351" t="s">
        <v>36</v>
      </c>
      <c r="E33" s="351"/>
      <c r="F33" s="351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ht="12" customHeight="1" x14ac:dyDescent="0.25">
      <c r="B34" s="2" t="s">
        <v>168</v>
      </c>
      <c r="C34" s="1" t="s">
        <v>169</v>
      </c>
      <c r="D34" s="351" t="s">
        <v>36</v>
      </c>
      <c r="E34" s="351"/>
      <c r="F34" s="351"/>
      <c r="G34" s="11"/>
      <c r="H34" s="11"/>
      <c r="I34" s="11"/>
      <c r="J34" s="11"/>
      <c r="K34" s="11"/>
      <c r="L34" s="11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52"/>
    </row>
    <row r="35" spans="2:26" ht="15" x14ac:dyDescent="0.25">
      <c r="B35" s="2" t="s">
        <v>170</v>
      </c>
      <c r="C35" s="1" t="s">
        <v>171</v>
      </c>
      <c r="D35" s="351" t="s">
        <v>36</v>
      </c>
      <c r="E35" s="351"/>
      <c r="F35" s="351"/>
      <c r="G35" s="11"/>
      <c r="H35" s="11"/>
      <c r="I35" s="11"/>
      <c r="J35" s="11"/>
      <c r="K35" s="11"/>
      <c r="L35" s="11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52"/>
    </row>
    <row r="36" spans="2:26" ht="15" x14ac:dyDescent="0.25">
      <c r="B36" s="2" t="s">
        <v>187</v>
      </c>
      <c r="C36" s="1" t="s">
        <v>188</v>
      </c>
      <c r="D36" s="351" t="s">
        <v>36</v>
      </c>
      <c r="E36" s="351"/>
      <c r="F36" s="351"/>
      <c r="G36" s="11"/>
      <c r="H36" s="11"/>
      <c r="I36" s="11"/>
      <c r="J36" s="11"/>
      <c r="K36" s="11"/>
      <c r="L36" s="11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52"/>
    </row>
    <row r="37" spans="2:26" ht="15" x14ac:dyDescent="0.25">
      <c r="B37" s="2" t="s">
        <v>189</v>
      </c>
      <c r="C37" s="1" t="s">
        <v>190</v>
      </c>
      <c r="D37" s="351" t="s">
        <v>36</v>
      </c>
      <c r="E37" s="351"/>
      <c r="F37" s="351"/>
      <c r="G37" s="11"/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6" ht="15" x14ac:dyDescent="0.25">
      <c r="B38" s="2" t="s">
        <v>191</v>
      </c>
      <c r="C38" s="1" t="s">
        <v>192</v>
      </c>
      <c r="D38" s="351" t="s">
        <v>36</v>
      </c>
      <c r="E38" s="351"/>
      <c r="F38" s="351"/>
      <c r="G38" s="11"/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6" ht="15.75" thickBot="1" x14ac:dyDescent="0.3">
      <c r="B39" s="3" t="s">
        <v>144</v>
      </c>
      <c r="C39" s="38" t="s">
        <v>145</v>
      </c>
      <c r="D39" s="361" t="s">
        <v>36</v>
      </c>
      <c r="E39" s="361"/>
      <c r="F39" s="361"/>
      <c r="G39" s="28"/>
      <c r="H39" s="28"/>
      <c r="I39" s="28"/>
      <c r="J39" s="28"/>
      <c r="K39" s="28"/>
      <c r="L39" s="28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3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+Pilaspilones!L7</f>
        <v>28</v>
      </c>
      <c r="M7" s="339"/>
      <c r="N7" s="339">
        <f>+Pilaspilones!N7</f>
        <v>2</v>
      </c>
      <c r="O7" s="339"/>
      <c r="P7" s="339"/>
      <c r="Q7" s="348">
        <f>+Pilaspilones!Q7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ht="12.75" thickBot="1" x14ac:dyDescent="0.25">
      <c r="B9" s="340" t="s">
        <v>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 x14ac:dyDescent="0.2">
      <c r="B10" s="9" t="s">
        <v>4</v>
      </c>
      <c r="C10" s="183" t="str">
        <f>+Pilaspilones!C10</f>
        <v>PUENTE BERASTEGUI CDA DCHA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7</v>
      </c>
      <c r="L10" s="32">
        <f>+Pilaspilones!L10</f>
        <v>4</v>
      </c>
      <c r="M10" s="32">
        <f>+Pilaspilones!M10</f>
        <v>0</v>
      </c>
      <c r="N10" s="32">
        <f>+Pilaspilones!N10</f>
        <v>2</v>
      </c>
      <c r="O10" s="32"/>
      <c r="P10" s="32"/>
      <c r="Q10" s="32"/>
      <c r="R10" s="32"/>
      <c r="T10" s="32">
        <f>+Pilaspilones!T10</f>
        <v>2</v>
      </c>
      <c r="U10" s="32">
        <f>+Pilaspilones!U10</f>
        <v>0</v>
      </c>
      <c r="W10" s="32">
        <f>+Pilaspilones!W10</f>
        <v>1</v>
      </c>
      <c r="X10" s="32">
        <f>+Pilaspilones!X10</f>
        <v>9</v>
      </c>
      <c r="Y10" s="32">
        <f>+Pilaspilones!Y10</f>
        <v>0</v>
      </c>
      <c r="Z10" s="33">
        <f>+Pilaspilones!Z10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7" t="s">
        <v>193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ht="28.9" customHeight="1" x14ac:dyDescent="0.2">
      <c r="B15" s="357" t="s">
        <v>43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ht="28.9" customHeight="1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ht="28.9" customHeight="1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45" t="s">
        <v>194</v>
      </c>
      <c r="C18" s="43" t="s">
        <v>195</v>
      </c>
      <c r="D18" s="351" t="s">
        <v>196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12" customHeight="1" x14ac:dyDescent="0.2">
      <c r="B19" s="45" t="s">
        <v>197</v>
      </c>
      <c r="C19" s="43" t="s">
        <v>198</v>
      </c>
      <c r="D19" s="351" t="s">
        <v>196</v>
      </c>
      <c r="E19" s="351"/>
      <c r="F19" s="351"/>
      <c r="G19" s="11" t="s">
        <v>372</v>
      </c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12" customHeight="1" thickBot="1" x14ac:dyDescent="0.25">
      <c r="B20" s="46" t="s">
        <v>199</v>
      </c>
      <c r="C20" s="44" t="s">
        <v>200</v>
      </c>
      <c r="D20" s="361" t="s">
        <v>196</v>
      </c>
      <c r="E20" s="361"/>
      <c r="F20" s="361"/>
      <c r="G20" s="28" t="s">
        <v>372</v>
      </c>
      <c r="H20" s="28"/>
      <c r="I20" s="28"/>
      <c r="J20" s="28"/>
      <c r="K20" s="28"/>
      <c r="L20" s="28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3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+'Taludes y accesos'!L7:M7</f>
        <v>28</v>
      </c>
      <c r="M7" s="339"/>
      <c r="N7" s="339">
        <f>+'Taludes y accesos'!N7:P7</f>
        <v>2</v>
      </c>
      <c r="O7" s="339"/>
      <c r="P7" s="339"/>
      <c r="Q7" s="348">
        <f>+'Taludes y accesos'!Q7:S7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x14ac:dyDescent="0.2">
      <c r="B9" s="380" t="s">
        <v>3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2"/>
    </row>
    <row r="10" spans="2:26" x14ac:dyDescent="0.2">
      <c r="B10" s="9" t="s">
        <v>4</v>
      </c>
      <c r="C10" s="183" t="str">
        <f>+'Taludes y accesos'!C10</f>
        <v>PUENTE BERASTEGUI CDA DCHA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7</v>
      </c>
      <c r="L10" s="32">
        <f>+'Taludes y accesos'!L10</f>
        <v>4</v>
      </c>
      <c r="M10" s="32">
        <f>+'Taludes y accesos'!M10</f>
        <v>0</v>
      </c>
      <c r="N10" s="32">
        <f>+'Taludes y accesos'!N10</f>
        <v>2</v>
      </c>
      <c r="O10" s="32"/>
      <c r="P10" s="32"/>
      <c r="Q10" s="32"/>
      <c r="R10" s="32"/>
      <c r="T10" s="32">
        <f>+'Taludes y accesos'!T10</f>
        <v>2</v>
      </c>
      <c r="U10" s="32">
        <f>+'Taludes y accesos'!U10</f>
        <v>0</v>
      </c>
      <c r="W10" s="32">
        <f>+'Taludes y accesos'!W10</f>
        <v>1</v>
      </c>
      <c r="X10" s="32">
        <f>+'Taludes y accesos'!X10</f>
        <v>9</v>
      </c>
      <c r="Y10" s="32">
        <f>+'Taludes y accesos'!Y10</f>
        <v>0</v>
      </c>
      <c r="Z10" s="33">
        <f>+'Taludes y accesos'!Z10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4" t="s">
        <v>201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</row>
    <row r="15" spans="2:26" x14ac:dyDescent="0.2">
      <c r="B15" s="344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</row>
    <row r="16" spans="2:26" x14ac:dyDescent="0.2">
      <c r="B16" s="344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2:28" x14ac:dyDescent="0.2">
      <c r="B17" s="344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2:28" ht="15" x14ac:dyDescent="0.25">
      <c r="B18" s="36" t="s">
        <v>202</v>
      </c>
      <c r="C18" s="29" t="s">
        <v>203</v>
      </c>
      <c r="D18" s="379" t="s">
        <v>22</v>
      </c>
      <c r="E18" s="379"/>
      <c r="F18" s="379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</row>
    <row r="19" spans="2:28" ht="15" x14ac:dyDescent="0.25">
      <c r="B19" s="36" t="s">
        <v>202</v>
      </c>
      <c r="C19" s="29" t="s">
        <v>203</v>
      </c>
      <c r="D19" s="379" t="s">
        <v>22</v>
      </c>
      <c r="E19" s="379"/>
      <c r="F19" s="379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</row>
    <row r="20" spans="2:28" ht="15" x14ac:dyDescent="0.25">
      <c r="B20" s="36" t="s">
        <v>202</v>
      </c>
      <c r="C20" s="29" t="s">
        <v>203</v>
      </c>
      <c r="D20" s="379" t="s">
        <v>22</v>
      </c>
      <c r="E20" s="379"/>
      <c r="F20" s="379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</row>
    <row r="21" spans="2:28" ht="15" x14ac:dyDescent="0.25">
      <c r="B21" s="36" t="s">
        <v>23</v>
      </c>
      <c r="C21" s="29" t="s">
        <v>24</v>
      </c>
      <c r="D21" s="379" t="s">
        <v>22</v>
      </c>
      <c r="E21" s="379"/>
      <c r="F21" s="379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</row>
    <row r="22" spans="2:28" ht="15" x14ac:dyDescent="0.25">
      <c r="B22" s="36" t="s">
        <v>23</v>
      </c>
      <c r="C22" s="29" t="s">
        <v>24</v>
      </c>
      <c r="D22" s="379" t="s">
        <v>22</v>
      </c>
      <c r="E22" s="379"/>
      <c r="F22" s="379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</row>
    <row r="23" spans="2:28" ht="15" x14ac:dyDescent="0.25">
      <c r="B23" s="36" t="s">
        <v>23</v>
      </c>
      <c r="C23" s="29" t="s">
        <v>24</v>
      </c>
      <c r="D23" s="379" t="s">
        <v>22</v>
      </c>
      <c r="E23" s="379"/>
      <c r="F23" s="379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</row>
    <row r="24" spans="2:28" ht="15" x14ac:dyDescent="0.25">
      <c r="B24" s="36" t="s">
        <v>135</v>
      </c>
      <c r="C24" s="29" t="s">
        <v>136</v>
      </c>
      <c r="D24" s="379" t="s">
        <v>22</v>
      </c>
      <c r="E24" s="379"/>
      <c r="F24" s="379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</row>
    <row r="25" spans="2:28" ht="15" x14ac:dyDescent="0.25">
      <c r="B25" s="36" t="s">
        <v>135</v>
      </c>
      <c r="C25" s="29" t="s">
        <v>136</v>
      </c>
      <c r="D25" s="379" t="s">
        <v>22</v>
      </c>
      <c r="E25" s="379"/>
      <c r="F25" s="379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</row>
    <row r="26" spans="2:28" ht="15" x14ac:dyDescent="0.25">
      <c r="B26" s="36" t="s">
        <v>135</v>
      </c>
      <c r="C26" s="29" t="s">
        <v>136</v>
      </c>
      <c r="D26" s="379" t="s">
        <v>22</v>
      </c>
      <c r="E26" s="379"/>
      <c r="F26" s="379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</row>
    <row r="27" spans="2:28" ht="15" x14ac:dyDescent="0.25">
      <c r="B27" s="36" t="s">
        <v>204</v>
      </c>
      <c r="C27" s="29" t="s">
        <v>205</v>
      </c>
      <c r="D27" s="379" t="s">
        <v>22</v>
      </c>
      <c r="E27" s="379"/>
      <c r="F27" s="379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2:28" ht="15" x14ac:dyDescent="0.25">
      <c r="B28" s="36" t="s">
        <v>204</v>
      </c>
      <c r="C28" s="29" t="s">
        <v>205</v>
      </c>
      <c r="D28" s="379" t="s">
        <v>22</v>
      </c>
      <c r="E28" s="379"/>
      <c r="F28" s="379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</row>
    <row r="29" spans="2:28" ht="15" x14ac:dyDescent="0.25">
      <c r="B29" s="36" t="s">
        <v>204</v>
      </c>
      <c r="C29" s="29" t="s">
        <v>206</v>
      </c>
      <c r="D29" s="379" t="s">
        <v>22</v>
      </c>
      <c r="E29" s="379"/>
      <c r="F29" s="379"/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B29" s="34"/>
    </row>
    <row r="30" spans="2:28" ht="15" x14ac:dyDescent="0.25">
      <c r="B30" s="36" t="s">
        <v>207</v>
      </c>
      <c r="C30" s="29" t="s">
        <v>208</v>
      </c>
      <c r="D30" s="379" t="s">
        <v>22</v>
      </c>
      <c r="E30" s="379"/>
      <c r="F30" s="379"/>
      <c r="G30" s="11"/>
      <c r="H30" s="11"/>
      <c r="I30" s="11"/>
      <c r="J30" s="11"/>
      <c r="K30" s="11"/>
      <c r="L30" s="11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B30" s="34"/>
    </row>
    <row r="31" spans="2:28" ht="15" x14ac:dyDescent="0.25">
      <c r="B31" s="36" t="s">
        <v>207</v>
      </c>
      <c r="C31" s="29" t="s">
        <v>208</v>
      </c>
      <c r="D31" s="379" t="s">
        <v>22</v>
      </c>
      <c r="E31" s="379"/>
      <c r="F31" s="379"/>
      <c r="G31" s="11"/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B31" s="34"/>
    </row>
    <row r="32" spans="2:28" ht="15" x14ac:dyDescent="0.25">
      <c r="B32" s="36" t="s">
        <v>207</v>
      </c>
      <c r="C32" s="29" t="s">
        <v>208</v>
      </c>
      <c r="D32" s="379" t="s">
        <v>22</v>
      </c>
      <c r="E32" s="379"/>
      <c r="F32" s="379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B32" s="34"/>
    </row>
    <row r="33" spans="2:28" ht="15" x14ac:dyDescent="0.25">
      <c r="B33" s="36" t="s">
        <v>137</v>
      </c>
      <c r="C33" s="29" t="s">
        <v>138</v>
      </c>
      <c r="D33" s="379" t="s">
        <v>22</v>
      </c>
      <c r="E33" s="379"/>
      <c r="F33" s="379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B33" s="34"/>
    </row>
    <row r="34" spans="2:28" ht="15" x14ac:dyDescent="0.25">
      <c r="B34" s="36" t="s">
        <v>137</v>
      </c>
      <c r="C34" s="29" t="s">
        <v>138</v>
      </c>
      <c r="D34" s="379" t="s">
        <v>22</v>
      </c>
      <c r="E34" s="379"/>
      <c r="F34" s="379"/>
      <c r="G34" s="11"/>
      <c r="H34" s="11"/>
      <c r="I34" s="11"/>
      <c r="J34" s="11"/>
      <c r="K34" s="11"/>
      <c r="L34" s="11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B34" s="34"/>
    </row>
    <row r="35" spans="2:28" ht="15" x14ac:dyDescent="0.25">
      <c r="B35" s="36" t="s">
        <v>137</v>
      </c>
      <c r="C35" s="29" t="s">
        <v>138</v>
      </c>
      <c r="D35" s="379" t="s">
        <v>22</v>
      </c>
      <c r="E35" s="379"/>
      <c r="F35" s="379"/>
      <c r="G35" s="11"/>
      <c r="H35" s="11"/>
      <c r="I35" s="11"/>
      <c r="J35" s="11"/>
      <c r="K35" s="11"/>
      <c r="L35" s="11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B35" s="34"/>
    </row>
    <row r="36" spans="2:28" ht="15" x14ac:dyDescent="0.25">
      <c r="B36" s="36" t="s">
        <v>202</v>
      </c>
      <c r="C36" s="29" t="s">
        <v>203</v>
      </c>
      <c r="D36" s="379" t="s">
        <v>209</v>
      </c>
      <c r="E36" s="379"/>
      <c r="F36" s="379"/>
      <c r="G36" s="11" t="s">
        <v>372</v>
      </c>
      <c r="H36" s="11"/>
      <c r="I36" s="11"/>
      <c r="J36" s="11"/>
      <c r="K36" s="11"/>
      <c r="L36" s="11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B36" s="34"/>
    </row>
    <row r="37" spans="2:28" ht="28.9" customHeight="1" x14ac:dyDescent="0.2">
      <c r="B37" s="344" t="s">
        <v>43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</row>
    <row r="38" spans="2:28" ht="28.9" customHeight="1" x14ac:dyDescent="0.2">
      <c r="B38" s="344" t="s">
        <v>14</v>
      </c>
      <c r="C38" s="344" t="s">
        <v>15</v>
      </c>
      <c r="D38" s="343" t="s">
        <v>16</v>
      </c>
      <c r="E38" s="343"/>
      <c r="F38" s="343"/>
      <c r="G38" s="344" t="s">
        <v>17</v>
      </c>
      <c r="H38" s="344"/>
      <c r="I38" s="344"/>
      <c r="J38" s="344"/>
      <c r="K38" s="344"/>
      <c r="L38" s="344"/>
      <c r="M38" s="344" t="s">
        <v>18</v>
      </c>
      <c r="N38" s="344"/>
      <c r="O38" s="358" t="s">
        <v>19</v>
      </c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2:28" ht="28.9" customHeight="1" x14ac:dyDescent="0.2">
      <c r="B39" s="344"/>
      <c r="C39" s="344"/>
      <c r="D39" s="343"/>
      <c r="E39" s="343"/>
      <c r="F39" s="343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44"/>
      <c r="N39" s="344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2:28" ht="15" x14ac:dyDescent="0.25">
      <c r="B40" s="36" t="s">
        <v>210</v>
      </c>
      <c r="C40" s="29" t="s">
        <v>211</v>
      </c>
      <c r="D40" s="379" t="s">
        <v>209</v>
      </c>
      <c r="E40" s="379"/>
      <c r="F40" s="379"/>
      <c r="G40" s="11"/>
      <c r="H40" s="11"/>
      <c r="I40" s="11"/>
      <c r="J40" s="11"/>
      <c r="K40" s="11"/>
      <c r="L40" s="11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</row>
    <row r="41" spans="2:28" ht="12" customHeight="1" x14ac:dyDescent="0.25">
      <c r="B41" s="36" t="s">
        <v>212</v>
      </c>
      <c r="C41" s="29" t="s">
        <v>213</v>
      </c>
      <c r="D41" s="379" t="s">
        <v>209</v>
      </c>
      <c r="E41" s="379" t="s">
        <v>209</v>
      </c>
      <c r="F41" s="379" t="s">
        <v>209</v>
      </c>
      <c r="G41" s="11"/>
      <c r="H41" s="11"/>
      <c r="I41" s="11"/>
      <c r="J41" s="11"/>
      <c r="K41" s="11"/>
      <c r="L41" s="11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</row>
    <row r="42" spans="2:28" ht="12" customHeight="1" x14ac:dyDescent="0.25">
      <c r="B42" s="36" t="s">
        <v>214</v>
      </c>
      <c r="C42" s="29" t="s">
        <v>215</v>
      </c>
      <c r="D42" s="379" t="s">
        <v>209</v>
      </c>
      <c r="E42" s="379" t="s">
        <v>209</v>
      </c>
      <c r="F42" s="379" t="s">
        <v>209</v>
      </c>
      <c r="G42" s="11"/>
      <c r="H42" s="11"/>
      <c r="I42" s="11"/>
      <c r="J42" s="11"/>
      <c r="K42" s="11"/>
      <c r="L42" s="11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</row>
    <row r="43" spans="2:28" ht="15" x14ac:dyDescent="0.25">
      <c r="B43" s="36" t="s">
        <v>216</v>
      </c>
      <c r="C43" s="29" t="s">
        <v>217</v>
      </c>
      <c r="D43" s="379" t="s">
        <v>209</v>
      </c>
      <c r="E43" s="379" t="s">
        <v>209</v>
      </c>
      <c r="F43" s="379" t="s">
        <v>209</v>
      </c>
      <c r="G43" s="11"/>
      <c r="H43" s="11"/>
      <c r="I43" s="11"/>
      <c r="J43" s="11"/>
      <c r="K43" s="11"/>
      <c r="L43" s="11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</row>
    <row r="44" spans="2:28" ht="15" x14ac:dyDescent="0.25">
      <c r="B44" s="36" t="s">
        <v>218</v>
      </c>
      <c r="C44" s="29" t="s">
        <v>219</v>
      </c>
      <c r="D44" s="379" t="s">
        <v>209</v>
      </c>
      <c r="E44" s="379" t="s">
        <v>209</v>
      </c>
      <c r="F44" s="379" t="s">
        <v>209</v>
      </c>
      <c r="G44" s="11"/>
      <c r="H44" s="11"/>
      <c r="I44" s="11"/>
      <c r="J44" s="11"/>
      <c r="K44" s="11"/>
      <c r="L44" s="1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</row>
    <row r="45" spans="2:28" ht="15" x14ac:dyDescent="0.25">
      <c r="B45" s="36" t="s">
        <v>220</v>
      </c>
      <c r="C45" s="29" t="s">
        <v>221</v>
      </c>
      <c r="D45" s="379" t="s">
        <v>22</v>
      </c>
      <c r="E45" s="379" t="s">
        <v>22</v>
      </c>
      <c r="F45" s="379" t="s">
        <v>22</v>
      </c>
      <c r="G45" s="11"/>
      <c r="H45" s="11"/>
      <c r="I45" s="11"/>
      <c r="J45" s="11"/>
      <c r="K45" s="11"/>
      <c r="L45" s="11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</row>
    <row r="46" spans="2:28" ht="15" x14ac:dyDescent="0.25">
      <c r="B46" s="36" t="s">
        <v>222</v>
      </c>
      <c r="C46" s="29" t="s">
        <v>223</v>
      </c>
      <c r="D46" s="379" t="s">
        <v>22</v>
      </c>
      <c r="E46" s="379" t="s">
        <v>22</v>
      </c>
      <c r="F46" s="379" t="s">
        <v>22</v>
      </c>
      <c r="G46" s="11"/>
      <c r="H46" s="11"/>
      <c r="I46" s="11"/>
      <c r="J46" s="11"/>
      <c r="K46" s="11"/>
      <c r="L46" s="11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</row>
    <row r="47" spans="2:28" ht="15" x14ac:dyDescent="0.25">
      <c r="B47" s="36" t="s">
        <v>224</v>
      </c>
      <c r="C47" s="29" t="s">
        <v>225</v>
      </c>
      <c r="D47" s="379" t="s">
        <v>22</v>
      </c>
      <c r="E47" s="379" t="s">
        <v>22</v>
      </c>
      <c r="F47" s="379" t="s">
        <v>22</v>
      </c>
      <c r="G47" s="11"/>
      <c r="H47" s="11"/>
      <c r="I47" s="11"/>
      <c r="J47" s="11"/>
      <c r="K47" s="11"/>
      <c r="L47" s="11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</row>
    <row r="48" spans="2:28" ht="15" x14ac:dyDescent="0.25">
      <c r="B48" s="36" t="s">
        <v>226</v>
      </c>
      <c r="C48" s="29" t="s">
        <v>227</v>
      </c>
      <c r="D48" s="379" t="s">
        <v>22</v>
      </c>
      <c r="E48" s="379" t="s">
        <v>22</v>
      </c>
      <c r="F48" s="379" t="s">
        <v>22</v>
      </c>
      <c r="G48" s="11"/>
      <c r="H48" s="11"/>
      <c r="I48" s="11"/>
      <c r="J48" s="11"/>
      <c r="K48" s="11"/>
      <c r="L48" s="11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</row>
    <row r="49" spans="2:26" ht="15" x14ac:dyDescent="0.25">
      <c r="B49" s="36" t="s">
        <v>226</v>
      </c>
      <c r="C49" s="29" t="s">
        <v>227</v>
      </c>
      <c r="D49" s="379" t="s">
        <v>22</v>
      </c>
      <c r="E49" s="379" t="s">
        <v>22</v>
      </c>
      <c r="F49" s="379" t="s">
        <v>22</v>
      </c>
      <c r="G49" s="11"/>
      <c r="H49" s="11"/>
      <c r="I49" s="11"/>
      <c r="J49" s="11"/>
      <c r="K49" s="11"/>
      <c r="L49" s="11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</row>
    <row r="50" spans="2:26" ht="15" x14ac:dyDescent="0.25">
      <c r="B50" s="36" t="s">
        <v>226</v>
      </c>
      <c r="C50" s="29" t="s">
        <v>227</v>
      </c>
      <c r="D50" s="379" t="s">
        <v>22</v>
      </c>
      <c r="E50" s="379" t="s">
        <v>22</v>
      </c>
      <c r="F50" s="379" t="s">
        <v>22</v>
      </c>
      <c r="G50" s="11"/>
      <c r="H50" s="11"/>
      <c r="I50" s="11"/>
      <c r="J50" s="11"/>
      <c r="K50" s="11"/>
      <c r="L50" s="11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+Apoyos!L7</f>
        <v>28</v>
      </c>
      <c r="M7" s="339"/>
      <c r="N7" s="339">
        <f>+Apoyos!N7</f>
        <v>2</v>
      </c>
      <c r="O7" s="339"/>
      <c r="P7" s="339"/>
      <c r="Q7" s="348">
        <f>+Apoyos!Q7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x14ac:dyDescent="0.2">
      <c r="B9" s="380" t="s">
        <v>3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2"/>
    </row>
    <row r="10" spans="2:26" x14ac:dyDescent="0.2">
      <c r="B10" s="9" t="s">
        <v>4</v>
      </c>
      <c r="C10" s="183" t="str">
        <f>+Apoyos!C10</f>
        <v>PUENTE BERASTEGUI CDA DCHA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7</v>
      </c>
      <c r="L10" s="32">
        <f>+Apoyos!L10</f>
        <v>4</v>
      </c>
      <c r="M10" s="32">
        <f>+Apoyos!M10</f>
        <v>0</v>
      </c>
      <c r="N10" s="32">
        <f>+Apoyos!N10</f>
        <v>2</v>
      </c>
      <c r="O10" s="32"/>
      <c r="P10" s="32"/>
      <c r="Q10" s="32"/>
      <c r="R10" s="32"/>
      <c r="T10" s="32">
        <f>+Apoyos!T10</f>
        <v>2</v>
      </c>
      <c r="U10" s="32">
        <f>+Apoyos!U10</f>
        <v>0</v>
      </c>
      <c r="W10" s="32">
        <f>+Apoyos!W10</f>
        <v>1</v>
      </c>
      <c r="X10" s="32">
        <f>+Apoyos!X10</f>
        <v>9</v>
      </c>
      <c r="Y10" s="32">
        <f>+Apoyos!Y10</f>
        <v>0</v>
      </c>
      <c r="Z10" s="33">
        <f>+Apoyos!Z10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7" t="s">
        <v>228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ht="28.9" customHeight="1" x14ac:dyDescent="0.2">
      <c r="B15" s="357" t="s">
        <v>43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ht="28.9" customHeight="1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ht="28.9" customHeight="1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.75" thickBot="1" x14ac:dyDescent="0.3">
      <c r="B18" s="48" t="s">
        <v>229</v>
      </c>
      <c r="C18" s="39" t="s">
        <v>230</v>
      </c>
      <c r="D18" s="383" t="s">
        <v>22</v>
      </c>
      <c r="E18" s="383"/>
      <c r="F18" s="383"/>
      <c r="G18" s="28"/>
      <c r="H18" s="28"/>
      <c r="I18" s="28"/>
      <c r="J18" s="28"/>
      <c r="K18" s="28"/>
      <c r="L18" s="28"/>
      <c r="M18" s="362"/>
      <c r="N18" s="362"/>
      <c r="O18" s="362" t="s">
        <v>1080</v>
      </c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3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+cables!L7</f>
        <v>28</v>
      </c>
      <c r="M7" s="339"/>
      <c r="N7" s="339">
        <f>+cables!N7</f>
        <v>2</v>
      </c>
      <c r="O7" s="339"/>
      <c r="P7" s="339"/>
      <c r="Q7" s="348">
        <f>+cables!Q7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x14ac:dyDescent="0.2">
      <c r="B9" s="380" t="s">
        <v>3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2"/>
    </row>
    <row r="10" spans="2:26" x14ac:dyDescent="0.2">
      <c r="B10" s="9" t="s">
        <v>4</v>
      </c>
      <c r="C10" s="183" t="str">
        <f>+cables!C10</f>
        <v>PUENTE BERASTEGUI CDA DCHA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f>+cables!T10</f>
        <v>2</v>
      </c>
      <c r="U10" s="32">
        <f>+cables!U10</f>
        <v>0</v>
      </c>
      <c r="W10" s="32">
        <f>+cables!W10</f>
        <v>1</v>
      </c>
      <c r="X10" s="32">
        <f>+cables!X10</f>
        <v>9</v>
      </c>
      <c r="Y10" s="32">
        <f>+cables!Y10</f>
        <v>0</v>
      </c>
      <c r="Z10" s="33">
        <f>+cables!Z10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7" t="s">
        <v>231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ht="28.9" customHeight="1" x14ac:dyDescent="0.2">
      <c r="B15" s="357" t="s">
        <v>43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ht="28.9" customHeight="1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ht="28.9" customHeight="1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" x14ac:dyDescent="0.25">
      <c r="B18" s="2" t="s">
        <v>194</v>
      </c>
      <c r="C18" s="1" t="s">
        <v>195</v>
      </c>
      <c r="D18" s="379" t="s">
        <v>196</v>
      </c>
      <c r="E18" s="379"/>
      <c r="F18" s="379"/>
      <c r="G18" s="11"/>
      <c r="H18" s="11"/>
      <c r="I18" s="11"/>
      <c r="J18" s="11"/>
      <c r="K18" s="11"/>
      <c r="L18" s="11"/>
      <c r="M18" s="339"/>
      <c r="N18" s="339"/>
      <c r="O18" s="339" t="s">
        <v>1080</v>
      </c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15" x14ac:dyDescent="0.25">
      <c r="B19" s="2" t="s">
        <v>197</v>
      </c>
      <c r="C19" s="1" t="s">
        <v>198</v>
      </c>
      <c r="D19" s="379" t="s">
        <v>196</v>
      </c>
      <c r="E19" s="379"/>
      <c r="F19" s="379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15.75" thickBot="1" x14ac:dyDescent="0.3">
      <c r="B20" s="3" t="s">
        <v>199</v>
      </c>
      <c r="C20" s="38" t="s">
        <v>200</v>
      </c>
      <c r="D20" s="383" t="s">
        <v>196</v>
      </c>
      <c r="E20" s="383"/>
      <c r="F20" s="383"/>
      <c r="G20" s="28"/>
      <c r="H20" s="28"/>
      <c r="I20" s="28"/>
      <c r="J20" s="28"/>
      <c r="K20" s="28"/>
      <c r="L20" s="28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3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+cables!L7</f>
        <v>28</v>
      </c>
      <c r="M7" s="339"/>
      <c r="N7" s="339">
        <f>+cables!N7</f>
        <v>2</v>
      </c>
      <c r="O7" s="339"/>
      <c r="P7" s="339"/>
      <c r="Q7" s="348">
        <f>+cables!Q7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x14ac:dyDescent="0.2">
      <c r="B9" s="380" t="s">
        <v>3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2"/>
    </row>
    <row r="10" spans="2:26" x14ac:dyDescent="0.2">
      <c r="B10" s="9" t="s">
        <v>4</v>
      </c>
      <c r="C10" s="183" t="str">
        <f>+cables!C10</f>
        <v>PUENTE BERASTEGUI CDA DCHA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1</v>
      </c>
      <c r="X10" s="32">
        <f>+cables!X10</f>
        <v>9</v>
      </c>
      <c r="Y10" s="32">
        <f>+cables!Y10</f>
        <v>0</v>
      </c>
      <c r="Z10" s="33">
        <f>+cables!Z10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4" t="s">
        <v>232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</row>
    <row r="15" spans="2:26" ht="12.75" thickBot="1" x14ac:dyDescent="0.25">
      <c r="B15" s="384" t="s">
        <v>13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</row>
    <row r="16" spans="2:26" x14ac:dyDescent="0.2">
      <c r="B16" s="378" t="s">
        <v>14</v>
      </c>
      <c r="C16" s="370" t="s">
        <v>15</v>
      </c>
      <c r="D16" s="385" t="s">
        <v>16</v>
      </c>
      <c r="E16" s="385"/>
      <c r="F16" s="385"/>
      <c r="G16" s="370" t="s">
        <v>17</v>
      </c>
      <c r="H16" s="370"/>
      <c r="I16" s="370"/>
      <c r="J16" s="370"/>
      <c r="K16" s="370"/>
      <c r="L16" s="370"/>
      <c r="M16" s="370" t="s">
        <v>18</v>
      </c>
      <c r="N16" s="370"/>
      <c r="O16" s="386" t="s">
        <v>19</v>
      </c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7"/>
    </row>
    <row r="17" spans="2:28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52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  <c r="AB33" s="34"/>
    </row>
    <row r="34" spans="2:28" ht="28.9" customHeight="1" x14ac:dyDescent="0.2">
      <c r="B34" s="357" t="s">
        <v>43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60"/>
    </row>
    <row r="35" spans="2:28" ht="28.9" customHeight="1" x14ac:dyDescent="0.2">
      <c r="B35" s="357" t="s">
        <v>14</v>
      </c>
      <c r="C35" s="344" t="s">
        <v>15</v>
      </c>
      <c r="D35" s="343" t="s">
        <v>16</v>
      </c>
      <c r="E35" s="343"/>
      <c r="F35" s="343"/>
      <c r="G35" s="344" t="s">
        <v>17</v>
      </c>
      <c r="H35" s="344"/>
      <c r="I35" s="344"/>
      <c r="J35" s="344"/>
      <c r="K35" s="344"/>
      <c r="L35" s="344"/>
      <c r="M35" s="344" t="s">
        <v>18</v>
      </c>
      <c r="N35" s="344"/>
      <c r="O35" s="358" t="s">
        <v>19</v>
      </c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9"/>
    </row>
    <row r="36" spans="2:28" ht="28.9" customHeight="1" x14ac:dyDescent="0.2">
      <c r="B36" s="357"/>
      <c r="C36" s="344"/>
      <c r="D36" s="343"/>
      <c r="E36" s="343"/>
      <c r="F36" s="343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4"/>
      <c r="N36" s="344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9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52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52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52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52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52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3"/>
    </row>
    <row r="45" spans="2:28" x14ac:dyDescent="0.2">
      <c r="B45" s="357" t="s">
        <v>64</v>
      </c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60"/>
    </row>
    <row r="46" spans="2:28" x14ac:dyDescent="0.2">
      <c r="B46" s="357" t="s">
        <v>14</v>
      </c>
      <c r="C46" s="344" t="s">
        <v>15</v>
      </c>
      <c r="D46" s="343" t="s">
        <v>16</v>
      </c>
      <c r="E46" s="343"/>
      <c r="F46" s="343"/>
      <c r="G46" s="344" t="s">
        <v>17</v>
      </c>
      <c r="H46" s="344"/>
      <c r="I46" s="344"/>
      <c r="J46" s="344"/>
      <c r="K46" s="344"/>
      <c r="L46" s="344"/>
      <c r="M46" s="344" t="s">
        <v>18</v>
      </c>
      <c r="N46" s="344"/>
      <c r="O46" s="358" t="s">
        <v>19</v>
      </c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9"/>
    </row>
    <row r="47" spans="2:28" x14ac:dyDescent="0.2">
      <c r="B47" s="357"/>
      <c r="C47" s="344"/>
      <c r="D47" s="343"/>
      <c r="E47" s="343"/>
      <c r="F47" s="343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44"/>
      <c r="N47" s="344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9"/>
    </row>
    <row r="48" spans="2:28" ht="15.75" thickBot="1" x14ac:dyDescent="0.3">
      <c r="B48" s="3" t="s">
        <v>247</v>
      </c>
      <c r="C48" s="47" t="s">
        <v>248</v>
      </c>
      <c r="D48" s="375" t="s">
        <v>22</v>
      </c>
      <c r="E48" s="376"/>
      <c r="F48" s="377"/>
      <c r="G48" s="28"/>
      <c r="H48" s="28"/>
      <c r="I48" s="28"/>
      <c r="J48" s="28"/>
      <c r="K48" s="28"/>
      <c r="L48" s="28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3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+cables!L7</f>
        <v>28</v>
      </c>
      <c r="M7" s="339"/>
      <c r="N7" s="339">
        <f>+cables!N7</f>
        <v>2</v>
      </c>
      <c r="O7" s="339"/>
      <c r="P7" s="339"/>
      <c r="Q7" s="348">
        <f>+cables!Q7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x14ac:dyDescent="0.2">
      <c r="B9" s="380" t="s">
        <v>3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2"/>
    </row>
    <row r="10" spans="2:26" x14ac:dyDescent="0.2">
      <c r="B10" s="9" t="s">
        <v>4</v>
      </c>
      <c r="C10" s="183" t="str">
        <f>+cables!C10</f>
        <v>PUENTE BERASTEGUI CDA DCHA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1</v>
      </c>
      <c r="X10" s="32">
        <f>+cables!X10</f>
        <v>9</v>
      </c>
      <c r="Y10" s="32">
        <f>+cables!Y10</f>
        <v>0</v>
      </c>
      <c r="Z10" s="33">
        <f>+cables!Z10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7" t="s">
        <v>249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ht="12.75" thickBot="1" x14ac:dyDescent="0.25">
      <c r="B15" s="388" t="s">
        <v>13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9"/>
    </row>
    <row r="16" spans="2:26" x14ac:dyDescent="0.2">
      <c r="B16" s="378" t="s">
        <v>14</v>
      </c>
      <c r="C16" s="370" t="s">
        <v>15</v>
      </c>
      <c r="D16" s="385" t="s">
        <v>16</v>
      </c>
      <c r="E16" s="385"/>
      <c r="F16" s="385"/>
      <c r="G16" s="370" t="s">
        <v>17</v>
      </c>
      <c r="H16" s="370"/>
      <c r="I16" s="370"/>
      <c r="J16" s="370"/>
      <c r="K16" s="370"/>
      <c r="L16" s="370"/>
      <c r="M16" s="370" t="s">
        <v>18</v>
      </c>
      <c r="N16" s="370"/>
      <c r="O16" s="386" t="s">
        <v>19</v>
      </c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7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" x14ac:dyDescent="0.25">
      <c r="B18" s="2" t="s">
        <v>23</v>
      </c>
      <c r="C18" s="29" t="s">
        <v>24</v>
      </c>
      <c r="D18" s="372" t="s">
        <v>22</v>
      </c>
      <c r="E18" s="373"/>
      <c r="F18" s="374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15" x14ac:dyDescent="0.25">
      <c r="B19" s="2" t="s">
        <v>135</v>
      </c>
      <c r="C19" s="29" t="s">
        <v>136</v>
      </c>
      <c r="D19" s="372" t="s">
        <v>22</v>
      </c>
      <c r="E19" s="373"/>
      <c r="F19" s="374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15" x14ac:dyDescent="0.25">
      <c r="B20" s="2" t="s">
        <v>204</v>
      </c>
      <c r="C20" s="29" t="s">
        <v>206</v>
      </c>
      <c r="D20" s="372" t="s">
        <v>22</v>
      </c>
      <c r="E20" s="373"/>
      <c r="F20" s="374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ht="15" x14ac:dyDescent="0.25">
      <c r="B21" s="2" t="s">
        <v>207</v>
      </c>
      <c r="C21" s="29" t="s">
        <v>208</v>
      </c>
      <c r="D21" s="372" t="s">
        <v>22</v>
      </c>
      <c r="E21" s="373"/>
      <c r="F21" s="374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ht="15" x14ac:dyDescent="0.25">
      <c r="B22" s="2" t="s">
        <v>137</v>
      </c>
      <c r="C22" s="29" t="s">
        <v>138</v>
      </c>
      <c r="D22" s="372" t="s">
        <v>22</v>
      </c>
      <c r="E22" s="373"/>
      <c r="F22" s="374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ht="28.9" customHeight="1" x14ac:dyDescent="0.2">
      <c r="B23" s="357" t="s">
        <v>43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60"/>
    </row>
    <row r="24" spans="2:26" ht="28.9" customHeight="1" x14ac:dyDescent="0.2">
      <c r="B24" s="357" t="s">
        <v>14</v>
      </c>
      <c r="C24" s="344" t="s">
        <v>15</v>
      </c>
      <c r="D24" s="343" t="s">
        <v>16</v>
      </c>
      <c r="E24" s="343"/>
      <c r="F24" s="343"/>
      <c r="G24" s="344" t="s">
        <v>17</v>
      </c>
      <c r="H24" s="344"/>
      <c r="I24" s="344"/>
      <c r="J24" s="344"/>
      <c r="K24" s="344"/>
      <c r="L24" s="344"/>
      <c r="M24" s="344" t="s">
        <v>18</v>
      </c>
      <c r="N24" s="344"/>
      <c r="O24" s="358" t="s">
        <v>19</v>
      </c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9"/>
    </row>
    <row r="25" spans="2:26" ht="28.9" customHeight="1" x14ac:dyDescent="0.2">
      <c r="B25" s="357"/>
      <c r="C25" s="344"/>
      <c r="D25" s="343"/>
      <c r="E25" s="343"/>
      <c r="F25" s="343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4"/>
      <c r="N25" s="344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9"/>
    </row>
    <row r="26" spans="2:26" ht="15" x14ac:dyDescent="0.25">
      <c r="B26" s="2" t="s">
        <v>250</v>
      </c>
      <c r="C26" s="29" t="s">
        <v>251</v>
      </c>
      <c r="D26" s="372" t="s">
        <v>22</v>
      </c>
      <c r="E26" s="373"/>
      <c r="F26" s="374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ht="12" customHeight="1" x14ac:dyDescent="0.25">
      <c r="B27" s="2" t="s">
        <v>237</v>
      </c>
      <c r="C27" s="29" t="s">
        <v>238</v>
      </c>
      <c r="D27" s="372" t="s">
        <v>22</v>
      </c>
      <c r="E27" s="373" t="s">
        <v>209</v>
      </c>
      <c r="F27" s="374" t="s">
        <v>209</v>
      </c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ht="12" customHeight="1" x14ac:dyDescent="0.25">
      <c r="B28" s="2" t="s">
        <v>252</v>
      </c>
      <c r="C28" s="29" t="s">
        <v>253</v>
      </c>
      <c r="D28" s="372" t="s">
        <v>22</v>
      </c>
      <c r="E28" s="373" t="s">
        <v>209</v>
      </c>
      <c r="F28" s="374" t="s">
        <v>209</v>
      </c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ht="15" x14ac:dyDescent="0.25">
      <c r="B29" s="2" t="s">
        <v>239</v>
      </c>
      <c r="C29" s="29" t="s">
        <v>240</v>
      </c>
      <c r="D29" s="372" t="s">
        <v>22</v>
      </c>
      <c r="E29" s="373" t="s">
        <v>209</v>
      </c>
      <c r="F29" s="374" t="s">
        <v>209</v>
      </c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</row>
    <row r="30" spans="2:26" ht="15" x14ac:dyDescent="0.25">
      <c r="B30" s="2" t="s">
        <v>254</v>
      </c>
      <c r="C30" s="29" t="s">
        <v>255</v>
      </c>
      <c r="D30" s="372" t="s">
        <v>22</v>
      </c>
      <c r="E30" s="373" t="s">
        <v>209</v>
      </c>
      <c r="F30" s="374" t="s">
        <v>209</v>
      </c>
      <c r="G30" s="11"/>
      <c r="H30" s="11"/>
      <c r="I30" s="11"/>
      <c r="J30" s="11"/>
      <c r="K30" s="11"/>
      <c r="L30" s="11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52"/>
    </row>
    <row r="31" spans="2:26" ht="15" x14ac:dyDescent="0.25">
      <c r="B31" s="2" t="s">
        <v>243</v>
      </c>
      <c r="C31" s="29" t="s">
        <v>244</v>
      </c>
      <c r="D31" s="372" t="s">
        <v>36</v>
      </c>
      <c r="E31" s="373" t="s">
        <v>22</v>
      </c>
      <c r="F31" s="374" t="s">
        <v>22</v>
      </c>
      <c r="G31" s="11"/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</row>
    <row r="32" spans="2:26" ht="15" x14ac:dyDescent="0.25">
      <c r="B32" s="2" t="s">
        <v>256</v>
      </c>
      <c r="C32" s="29" t="s">
        <v>257</v>
      </c>
      <c r="D32" s="372" t="s">
        <v>36</v>
      </c>
      <c r="E32" s="373" t="s">
        <v>22</v>
      </c>
      <c r="F32" s="374" t="s">
        <v>22</v>
      </c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x14ac:dyDescent="0.2">
      <c r="B33" s="357" t="s">
        <v>64</v>
      </c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60"/>
    </row>
    <row r="34" spans="2:26" x14ac:dyDescent="0.2">
      <c r="B34" s="357" t="s">
        <v>14</v>
      </c>
      <c r="C34" s="344" t="s">
        <v>15</v>
      </c>
      <c r="D34" s="343" t="s">
        <v>16</v>
      </c>
      <c r="E34" s="343"/>
      <c r="F34" s="343"/>
      <c r="G34" s="344" t="s">
        <v>17</v>
      </c>
      <c r="H34" s="344"/>
      <c r="I34" s="344"/>
      <c r="J34" s="344"/>
      <c r="K34" s="344"/>
      <c r="L34" s="344"/>
      <c r="M34" s="344" t="s">
        <v>18</v>
      </c>
      <c r="N34" s="344"/>
      <c r="O34" s="358" t="s">
        <v>19</v>
      </c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9"/>
    </row>
    <row r="35" spans="2:26" x14ac:dyDescent="0.2">
      <c r="B35" s="357"/>
      <c r="C35" s="344"/>
      <c r="D35" s="343"/>
      <c r="E35" s="343"/>
      <c r="F35" s="343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44"/>
      <c r="N35" s="344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9"/>
    </row>
    <row r="36" spans="2:26" ht="15.75" thickBot="1" x14ac:dyDescent="0.3">
      <c r="B36" s="3" t="s">
        <v>247</v>
      </c>
      <c r="C36" s="47" t="s">
        <v>248</v>
      </c>
      <c r="D36" s="375" t="s">
        <v>22</v>
      </c>
      <c r="E36" s="376"/>
      <c r="F36" s="377"/>
      <c r="G36" s="28"/>
      <c r="H36" s="28"/>
      <c r="I36" s="28"/>
      <c r="J36" s="28"/>
      <c r="K36" s="28"/>
      <c r="L36" s="28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3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E16" sqref="AE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4"/>
      <c r="C3" s="335"/>
      <c r="D3" s="345" t="s">
        <v>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</row>
    <row r="4" spans="2:26" x14ac:dyDescent="0.2">
      <c r="B4" s="336"/>
      <c r="C4" s="337"/>
      <c r="D4" s="337" t="s">
        <v>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47"/>
    </row>
    <row r="5" spans="2:26" ht="12" customHeight="1" x14ac:dyDescent="0.2">
      <c r="B5" s="336"/>
      <c r="C5" s="337"/>
      <c r="Z5" s="8"/>
    </row>
    <row r="6" spans="2:26" ht="12" customHeight="1" x14ac:dyDescent="0.2">
      <c r="B6" s="336"/>
      <c r="C6" s="337"/>
      <c r="D6" s="338" t="s">
        <v>2</v>
      </c>
      <c r="E6" s="338"/>
      <c r="F6" s="338"/>
      <c r="G6" s="338"/>
      <c r="H6" s="338"/>
      <c r="I6" s="338"/>
      <c r="J6" s="338"/>
      <c r="K6" s="338"/>
      <c r="Z6" s="8"/>
    </row>
    <row r="7" spans="2:26" x14ac:dyDescent="0.2">
      <c r="B7" s="336"/>
      <c r="C7" s="337"/>
      <c r="D7" s="338"/>
      <c r="E7" s="338"/>
      <c r="F7" s="338"/>
      <c r="G7" s="338"/>
      <c r="H7" s="338"/>
      <c r="I7" s="338"/>
      <c r="J7" s="338"/>
      <c r="K7" s="338"/>
      <c r="L7" s="339">
        <f>+deslizamiento!L7</f>
        <v>28</v>
      </c>
      <c r="M7" s="339"/>
      <c r="N7" s="339">
        <f>+deslizamiento!N7</f>
        <v>2</v>
      </c>
      <c r="O7" s="339"/>
      <c r="P7" s="339"/>
      <c r="Q7" s="348">
        <f>+deslizamiento!Q7</f>
        <v>2024</v>
      </c>
      <c r="R7" s="349"/>
      <c r="S7" s="350"/>
      <c r="Z7" s="8"/>
    </row>
    <row r="8" spans="2:26" ht="12.75" thickBot="1" x14ac:dyDescent="0.25">
      <c r="B8" s="9"/>
      <c r="D8" s="338"/>
      <c r="E8" s="338"/>
      <c r="F8" s="338"/>
      <c r="G8" s="338"/>
      <c r="H8" s="338"/>
      <c r="I8" s="338"/>
      <c r="J8" s="338"/>
      <c r="K8" s="338"/>
      <c r="Z8" s="8"/>
    </row>
    <row r="9" spans="2:26" x14ac:dyDescent="0.2">
      <c r="B9" s="380" t="s">
        <v>3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2"/>
    </row>
    <row r="10" spans="2:26" x14ac:dyDescent="0.2">
      <c r="B10" s="9" t="s">
        <v>4</v>
      </c>
      <c r="C10" s="183" t="str">
        <f>+deslizamiento!C10</f>
        <v>PUENTE BERASTEGUI CDA DCHA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7</v>
      </c>
      <c r="L10" s="32">
        <f>+deslizamiento!L10</f>
        <v>4</v>
      </c>
      <c r="M10" s="32">
        <f>+deslizamiento!M10</f>
        <v>0</v>
      </c>
      <c r="N10" s="32">
        <f>+deslizamiento!N10</f>
        <v>2</v>
      </c>
      <c r="O10" s="32"/>
      <c r="P10" s="32"/>
      <c r="Q10" s="32"/>
      <c r="R10" s="32"/>
      <c r="T10" s="32">
        <f>+deslizamiento!T10</f>
        <v>2</v>
      </c>
      <c r="U10" s="32">
        <f>+deslizamiento!U10</f>
        <v>0</v>
      </c>
      <c r="W10" s="32">
        <f>+deslizamiento!W10</f>
        <v>1</v>
      </c>
      <c r="X10" s="32">
        <f>+deslizamiento!X10</f>
        <v>9</v>
      </c>
      <c r="Y10" s="32">
        <f>+deslizamiento!Y10</f>
        <v>0</v>
      </c>
      <c r="Z10" s="33">
        <f>+deslizamiento!Z10</f>
        <v>0</v>
      </c>
    </row>
    <row r="11" spans="2:26" x14ac:dyDescent="0.2">
      <c r="B11" s="9"/>
      <c r="H11" s="4" t="s">
        <v>6</v>
      </c>
      <c r="K11" s="353" t="s">
        <v>7</v>
      </c>
      <c r="L11" s="353"/>
      <c r="M11" s="353"/>
      <c r="N11" s="353"/>
      <c r="O11" s="353"/>
      <c r="P11" s="353"/>
      <c r="Q11" s="353"/>
      <c r="R11" s="35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7" t="s">
        <v>1081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x14ac:dyDescent="0.2">
      <c r="B15" s="388" t="s">
        <v>258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9"/>
    </row>
    <row r="16" spans="2:26" x14ac:dyDescent="0.2">
      <c r="B16" s="357" t="s">
        <v>14</v>
      </c>
      <c r="C16" s="344" t="s">
        <v>15</v>
      </c>
      <c r="D16" s="343" t="s">
        <v>16</v>
      </c>
      <c r="E16" s="343"/>
      <c r="F16" s="343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49" t="s">
        <v>259</v>
      </c>
      <c r="C18" s="22" t="s">
        <v>260</v>
      </c>
      <c r="D18" s="351"/>
      <c r="E18" s="351"/>
      <c r="F18" s="351"/>
      <c r="G18" s="11"/>
      <c r="H18" s="11"/>
      <c r="I18" s="11"/>
      <c r="J18" s="11" t="s">
        <v>372</v>
      </c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x14ac:dyDescent="0.2">
      <c r="B19" s="49" t="s">
        <v>261</v>
      </c>
      <c r="C19" s="22" t="s">
        <v>262</v>
      </c>
      <c r="D19" s="351"/>
      <c r="E19" s="351"/>
      <c r="F19" s="351"/>
      <c r="G19" s="11"/>
      <c r="H19" s="11"/>
      <c r="I19" s="11" t="s">
        <v>372</v>
      </c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x14ac:dyDescent="0.2">
      <c r="B20" s="49" t="s">
        <v>263</v>
      </c>
      <c r="C20" s="22" t="s">
        <v>264</v>
      </c>
      <c r="D20" s="351"/>
      <c r="E20" s="351"/>
      <c r="F20" s="351"/>
      <c r="G20" s="11"/>
      <c r="H20" s="11"/>
      <c r="I20" s="11" t="s">
        <v>372</v>
      </c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x14ac:dyDescent="0.2">
      <c r="B21" s="49" t="s">
        <v>265</v>
      </c>
      <c r="C21" s="22" t="s">
        <v>266</v>
      </c>
      <c r="D21" s="351"/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49" t="s">
        <v>267</v>
      </c>
      <c r="C22" s="22" t="s">
        <v>268</v>
      </c>
      <c r="D22" s="351"/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49" t="s">
        <v>269</v>
      </c>
      <c r="C23" s="22" t="s">
        <v>270</v>
      </c>
      <c r="D23" s="351"/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49" t="s">
        <v>271</v>
      </c>
      <c r="C24" s="22" t="s">
        <v>272</v>
      </c>
      <c r="D24" s="351"/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ht="24" x14ac:dyDescent="0.2">
      <c r="B25" s="49" t="s">
        <v>273</v>
      </c>
      <c r="C25" s="22" t="s">
        <v>274</v>
      </c>
      <c r="D25" s="351"/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ht="24" x14ac:dyDescent="0.2">
      <c r="B26" s="49" t="s">
        <v>275</v>
      </c>
      <c r="C26" s="22" t="s">
        <v>276</v>
      </c>
      <c r="D26" s="351"/>
      <c r="E26" s="351"/>
      <c r="F26" s="35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ht="24" x14ac:dyDescent="0.2">
      <c r="B27" s="49" t="s">
        <v>277</v>
      </c>
      <c r="C27" s="22" t="s">
        <v>278</v>
      </c>
      <c r="D27" s="351"/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49" t="s">
        <v>279</v>
      </c>
      <c r="C28" s="22" t="s">
        <v>280</v>
      </c>
      <c r="D28" s="351"/>
      <c r="E28" s="351"/>
      <c r="F28" s="351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x14ac:dyDescent="0.2">
      <c r="B29" s="49" t="s">
        <v>83</v>
      </c>
      <c r="C29" s="22" t="s">
        <v>84</v>
      </c>
      <c r="D29" s="351"/>
      <c r="E29" s="351"/>
      <c r="F29" s="351"/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</row>
    <row r="30" spans="2:26" ht="12.75" thickBot="1" x14ac:dyDescent="0.25">
      <c r="B30" s="50" t="s">
        <v>281</v>
      </c>
      <c r="C30" s="37" t="s">
        <v>282</v>
      </c>
      <c r="D30" s="361"/>
      <c r="E30" s="361"/>
      <c r="F30" s="361"/>
      <c r="G30" s="28"/>
      <c r="H30" s="28"/>
      <c r="I30" s="28"/>
      <c r="J30" s="28"/>
      <c r="K30" s="28"/>
      <c r="L30" s="28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3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+señalización!L7</f>
        <v>28</v>
      </c>
      <c r="M6" s="339"/>
      <c r="N6" s="339">
        <f>+señalización!N7</f>
        <v>2</v>
      </c>
      <c r="O6" s="339"/>
      <c r="P6" s="339"/>
      <c r="Q6" s="348">
        <f>+señalización!Q7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+señalización!C10</f>
        <v>PUENTE BERASTEGUI CDA DCHA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2</v>
      </c>
      <c r="U9" s="32">
        <f>+señalización!U10</f>
        <v>0</v>
      </c>
      <c r="W9" s="32">
        <f>+señalización!W10</f>
        <v>1</v>
      </c>
      <c r="X9" s="32">
        <f>+señalización!X10</f>
        <v>9</v>
      </c>
      <c r="Y9" s="32">
        <f>+señalización!Y10</f>
        <v>0</v>
      </c>
      <c r="Z9" s="33">
        <f>+señalización!Z10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0" t="s">
        <v>11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 x14ac:dyDescent="0.2">
      <c r="B14" s="354" t="s">
        <v>283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6"/>
    </row>
    <row r="15" spans="2:26" x14ac:dyDescent="0.2">
      <c r="B15" s="354" t="s">
        <v>13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/>
    </row>
    <row r="16" spans="2:26" x14ac:dyDescent="0.2">
      <c r="B16" s="357" t="s">
        <v>14</v>
      </c>
      <c r="C16" s="344" t="s">
        <v>15</v>
      </c>
      <c r="D16" s="344" t="s">
        <v>16</v>
      </c>
      <c r="E16" s="344"/>
      <c r="F16" s="344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30" x14ac:dyDescent="0.2">
      <c r="B17" s="388"/>
      <c r="C17" s="384"/>
      <c r="D17" s="384"/>
      <c r="E17" s="384"/>
      <c r="F17" s="384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84"/>
      <c r="N17" s="384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1"/>
    </row>
    <row r="18" spans="2:30" ht="15" x14ac:dyDescent="0.25">
      <c r="B18" s="21" t="s">
        <v>23</v>
      </c>
      <c r="C18" s="22" t="s">
        <v>24</v>
      </c>
      <c r="D18" s="351" t="s">
        <v>22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  <c r="AD18" s="35"/>
    </row>
    <row r="19" spans="2:30" x14ac:dyDescent="0.2">
      <c r="B19" s="21" t="s">
        <v>135</v>
      </c>
      <c r="C19" s="22" t="s">
        <v>136</v>
      </c>
      <c r="D19" s="351" t="s">
        <v>22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30" x14ac:dyDescent="0.2">
      <c r="B20" s="21" t="s">
        <v>204</v>
      </c>
      <c r="C20" s="22" t="s">
        <v>206</v>
      </c>
      <c r="D20" s="351" t="s">
        <v>22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30" x14ac:dyDescent="0.2">
      <c r="B21" s="21" t="s">
        <v>207</v>
      </c>
      <c r="C21" s="22" t="s">
        <v>208</v>
      </c>
      <c r="D21" s="351" t="s">
        <v>22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30" x14ac:dyDescent="0.2">
      <c r="B22" s="21" t="s">
        <v>137</v>
      </c>
      <c r="C22" s="22" t="s">
        <v>138</v>
      </c>
      <c r="D22" s="351" t="s">
        <v>22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30" x14ac:dyDescent="0.2">
      <c r="B23" s="21" t="s">
        <v>284</v>
      </c>
      <c r="C23" s="22" t="s">
        <v>285</v>
      </c>
      <c r="D23" s="351" t="s">
        <v>286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30" x14ac:dyDescent="0.2">
      <c r="B24" s="21" t="s">
        <v>109</v>
      </c>
      <c r="C24" s="22" t="s">
        <v>110</v>
      </c>
      <c r="D24" s="351" t="s">
        <v>286</v>
      </c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30" x14ac:dyDescent="0.2">
      <c r="B25" s="21" t="s">
        <v>111</v>
      </c>
      <c r="C25" s="22" t="s">
        <v>112</v>
      </c>
      <c r="D25" s="351" t="s">
        <v>286</v>
      </c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30" x14ac:dyDescent="0.2">
      <c r="B26" s="21" t="s">
        <v>113</v>
      </c>
      <c r="C26" s="22" t="s">
        <v>114</v>
      </c>
      <c r="D26" s="351" t="s">
        <v>286</v>
      </c>
      <c r="E26" s="351"/>
      <c r="F26" s="35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30" x14ac:dyDescent="0.2">
      <c r="B27" s="21" t="s">
        <v>115</v>
      </c>
      <c r="C27" s="22" t="s">
        <v>116</v>
      </c>
      <c r="D27" s="351" t="s">
        <v>286</v>
      </c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30" x14ac:dyDescent="0.2">
      <c r="B28" s="21" t="s">
        <v>117</v>
      </c>
      <c r="C28" s="22" t="s">
        <v>118</v>
      </c>
      <c r="D28" s="351" t="s">
        <v>286</v>
      </c>
      <c r="E28" s="351"/>
      <c r="F28" s="351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30" x14ac:dyDescent="0.2">
      <c r="B29" s="21" t="s">
        <v>119</v>
      </c>
      <c r="C29" s="22" t="s">
        <v>120</v>
      </c>
      <c r="D29" s="351" t="s">
        <v>286</v>
      </c>
      <c r="E29" s="351"/>
      <c r="F29" s="351"/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</row>
    <row r="30" spans="2:30" x14ac:dyDescent="0.2">
      <c r="B30" s="21" t="s">
        <v>121</v>
      </c>
      <c r="C30" s="22" t="s">
        <v>122</v>
      </c>
      <c r="D30" s="351" t="s">
        <v>286</v>
      </c>
      <c r="E30" s="351"/>
      <c r="F30" s="351"/>
      <c r="G30" s="11"/>
      <c r="H30" s="11"/>
      <c r="I30" s="11"/>
      <c r="J30" s="11"/>
      <c r="K30" s="11"/>
      <c r="L30" s="11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52"/>
    </row>
    <row r="31" spans="2:30" x14ac:dyDescent="0.2">
      <c r="B31" s="21" t="s">
        <v>123</v>
      </c>
      <c r="C31" s="22" t="s">
        <v>124</v>
      </c>
      <c r="D31" s="351" t="s">
        <v>286</v>
      </c>
      <c r="E31" s="351"/>
      <c r="F31" s="351"/>
      <c r="G31" s="11"/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</row>
    <row r="32" spans="2:30" x14ac:dyDescent="0.2">
      <c r="B32" s="21" t="s">
        <v>125</v>
      </c>
      <c r="C32" s="22" t="s">
        <v>126</v>
      </c>
      <c r="D32" s="351" t="s">
        <v>286</v>
      </c>
      <c r="E32" s="351"/>
      <c r="F32" s="351"/>
      <c r="G32" s="11"/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x14ac:dyDescent="0.2">
      <c r="B33" s="21" t="s">
        <v>127</v>
      </c>
      <c r="C33" s="22" t="s">
        <v>128</v>
      </c>
      <c r="D33" s="351" t="s">
        <v>286</v>
      </c>
      <c r="E33" s="351"/>
      <c r="F33" s="351"/>
      <c r="G33" s="11"/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x14ac:dyDescent="0.2">
      <c r="B34" s="21" t="s">
        <v>109</v>
      </c>
      <c r="C34" s="22" t="s">
        <v>110</v>
      </c>
      <c r="D34" s="351" t="s">
        <v>287</v>
      </c>
      <c r="E34" s="351"/>
      <c r="F34" s="351"/>
      <c r="G34" s="11" t="s">
        <v>372</v>
      </c>
      <c r="H34" s="11"/>
      <c r="I34" s="11"/>
      <c r="J34" s="11"/>
      <c r="K34" s="11"/>
      <c r="L34" s="11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52"/>
    </row>
    <row r="35" spans="2:26" x14ac:dyDescent="0.2">
      <c r="B35" s="21" t="s">
        <v>111</v>
      </c>
      <c r="C35" s="22" t="s">
        <v>112</v>
      </c>
      <c r="D35" s="351" t="s">
        <v>287</v>
      </c>
      <c r="E35" s="351"/>
      <c r="F35" s="351"/>
      <c r="G35" s="11" t="s">
        <v>372</v>
      </c>
      <c r="H35" s="11"/>
      <c r="I35" s="11"/>
      <c r="J35" s="11"/>
      <c r="K35" s="11"/>
      <c r="L35" s="11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52"/>
    </row>
    <row r="36" spans="2:26" x14ac:dyDescent="0.2">
      <c r="B36" s="21" t="s">
        <v>113</v>
      </c>
      <c r="C36" s="22" t="s">
        <v>114</v>
      </c>
      <c r="D36" s="351" t="s">
        <v>287</v>
      </c>
      <c r="E36" s="351"/>
      <c r="F36" s="351"/>
      <c r="G36" s="11" t="s">
        <v>372</v>
      </c>
      <c r="H36" s="11"/>
      <c r="I36" s="11"/>
      <c r="J36" s="11"/>
      <c r="K36" s="11"/>
      <c r="L36" s="11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52"/>
    </row>
    <row r="37" spans="2:26" x14ac:dyDescent="0.2">
      <c r="B37" s="21" t="s">
        <v>115</v>
      </c>
      <c r="C37" s="22" t="s">
        <v>116</v>
      </c>
      <c r="D37" s="351" t="s">
        <v>287</v>
      </c>
      <c r="E37" s="351"/>
      <c r="F37" s="351"/>
      <c r="G37" s="11" t="s">
        <v>372</v>
      </c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6" x14ac:dyDescent="0.2">
      <c r="B38" s="21" t="s">
        <v>117</v>
      </c>
      <c r="C38" s="22" t="s">
        <v>118</v>
      </c>
      <c r="D38" s="351" t="s">
        <v>287</v>
      </c>
      <c r="E38" s="351"/>
      <c r="F38" s="351"/>
      <c r="G38" s="11" t="s">
        <v>372</v>
      </c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6" x14ac:dyDescent="0.2">
      <c r="B39" s="21" t="s">
        <v>119</v>
      </c>
      <c r="C39" s="22" t="s">
        <v>120</v>
      </c>
      <c r="D39" s="351" t="s">
        <v>287</v>
      </c>
      <c r="E39" s="351"/>
      <c r="F39" s="351"/>
      <c r="G39" s="11" t="s">
        <v>372</v>
      </c>
      <c r="H39" s="11"/>
      <c r="I39" s="11"/>
      <c r="J39" s="11"/>
      <c r="K39" s="11"/>
      <c r="L39" s="11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52"/>
    </row>
    <row r="40" spans="2:26" x14ac:dyDescent="0.2">
      <c r="B40" s="21" t="s">
        <v>121</v>
      </c>
      <c r="C40" s="22" t="s">
        <v>122</v>
      </c>
      <c r="D40" s="351" t="s">
        <v>287</v>
      </c>
      <c r="E40" s="351"/>
      <c r="F40" s="351"/>
      <c r="G40" s="11" t="s">
        <v>372</v>
      </c>
      <c r="H40" s="11"/>
      <c r="I40" s="11"/>
      <c r="J40" s="11"/>
      <c r="K40" s="11"/>
      <c r="L40" s="11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52"/>
    </row>
    <row r="41" spans="2:26" x14ac:dyDescent="0.2">
      <c r="B41" s="21" t="s">
        <v>123</v>
      </c>
      <c r="C41" s="22" t="s">
        <v>124</v>
      </c>
      <c r="D41" s="351" t="s">
        <v>287</v>
      </c>
      <c r="E41" s="351"/>
      <c r="F41" s="351"/>
      <c r="G41" s="11" t="s">
        <v>372</v>
      </c>
      <c r="H41" s="11"/>
      <c r="I41" s="11"/>
      <c r="J41" s="11"/>
      <c r="K41" s="11"/>
      <c r="L41" s="11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52"/>
    </row>
    <row r="42" spans="2:26" x14ac:dyDescent="0.2">
      <c r="B42" s="21" t="s">
        <v>125</v>
      </c>
      <c r="C42" s="22" t="s">
        <v>126</v>
      </c>
      <c r="D42" s="351" t="s">
        <v>287</v>
      </c>
      <c r="E42" s="351"/>
      <c r="F42" s="351"/>
      <c r="G42" s="11" t="s">
        <v>372</v>
      </c>
      <c r="H42" s="11"/>
      <c r="I42" s="11"/>
      <c r="J42" s="11"/>
      <c r="K42" s="11"/>
      <c r="L42" s="11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52"/>
    </row>
    <row r="43" spans="2:26" x14ac:dyDescent="0.2">
      <c r="B43" s="21" t="s">
        <v>127</v>
      </c>
      <c r="C43" s="22" t="s">
        <v>128</v>
      </c>
      <c r="D43" s="351" t="s">
        <v>287</v>
      </c>
      <c r="E43" s="351"/>
      <c r="F43" s="351"/>
      <c r="G43" s="11" t="s">
        <v>372</v>
      </c>
      <c r="H43" s="11"/>
      <c r="I43" s="11"/>
      <c r="J43" s="11"/>
      <c r="K43" s="11"/>
      <c r="L43" s="11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52"/>
    </row>
    <row r="44" spans="2:26" x14ac:dyDescent="0.2">
      <c r="B44" s="357" t="s">
        <v>43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60"/>
    </row>
    <row r="45" spans="2:26" x14ac:dyDescent="0.2">
      <c r="B45" s="357" t="s">
        <v>14</v>
      </c>
      <c r="C45" s="344" t="s">
        <v>15</v>
      </c>
      <c r="D45" s="343" t="s">
        <v>16</v>
      </c>
      <c r="E45" s="343"/>
      <c r="F45" s="343"/>
      <c r="G45" s="344" t="s">
        <v>17</v>
      </c>
      <c r="H45" s="344"/>
      <c r="I45" s="344"/>
      <c r="J45" s="344"/>
      <c r="K45" s="344"/>
      <c r="L45" s="344"/>
      <c r="M45" s="344" t="s">
        <v>18</v>
      </c>
      <c r="N45" s="344"/>
      <c r="O45" s="358" t="s">
        <v>19</v>
      </c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9"/>
    </row>
    <row r="46" spans="2:26" x14ac:dyDescent="0.2">
      <c r="B46" s="357"/>
      <c r="C46" s="344"/>
      <c r="D46" s="343"/>
      <c r="E46" s="343"/>
      <c r="F46" s="343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44"/>
      <c r="N46" s="344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9"/>
    </row>
    <row r="47" spans="2:26" x14ac:dyDescent="0.2">
      <c r="B47" s="21" t="s">
        <v>288</v>
      </c>
      <c r="C47" s="22" t="s">
        <v>289</v>
      </c>
      <c r="D47" s="351" t="s">
        <v>22</v>
      </c>
      <c r="E47" s="351"/>
      <c r="F47" s="351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51" t="s">
        <v>22</v>
      </c>
      <c r="E48" s="351"/>
      <c r="F48" s="351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51" t="s">
        <v>22</v>
      </c>
      <c r="E49" s="351"/>
      <c r="F49" s="351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51" t="s">
        <v>22</v>
      </c>
      <c r="E50" s="351"/>
      <c r="F50" s="351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51" t="s">
        <v>22</v>
      </c>
      <c r="E51" s="351"/>
      <c r="F51" s="351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51" t="s">
        <v>22</v>
      </c>
      <c r="E52" s="351"/>
      <c r="F52" s="351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51" t="s">
        <v>22</v>
      </c>
      <c r="E53" s="351"/>
      <c r="F53" s="351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51" t="s">
        <v>22</v>
      </c>
      <c r="E54" s="351"/>
      <c r="F54" s="351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51" t="s">
        <v>286</v>
      </c>
      <c r="E55" s="351"/>
      <c r="F55" s="351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51" t="s">
        <v>286</v>
      </c>
      <c r="E56" s="351"/>
      <c r="F56" s="351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51" t="s">
        <v>286</v>
      </c>
      <c r="E57" s="351"/>
      <c r="F57" s="351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51" t="s">
        <v>286</v>
      </c>
      <c r="E58" s="351"/>
      <c r="F58" s="351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51" t="s">
        <v>286</v>
      </c>
      <c r="E59" s="351"/>
      <c r="F59" s="351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51" t="s">
        <v>287</v>
      </c>
      <c r="E60" s="351"/>
      <c r="F60" s="351"/>
      <c r="G60" s="25" t="s">
        <v>372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51" t="s">
        <v>287</v>
      </c>
      <c r="E61" s="351"/>
      <c r="F61" s="351"/>
      <c r="G61" s="25" t="s">
        <v>372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51" t="s">
        <v>287</v>
      </c>
      <c r="E62" s="351"/>
      <c r="F62" s="351"/>
      <c r="G62" s="25" t="s">
        <v>372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51" t="s">
        <v>287</v>
      </c>
      <c r="E63" s="351"/>
      <c r="F63" s="351"/>
      <c r="G63" s="25" t="s">
        <v>372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51" t="s">
        <v>287</v>
      </c>
      <c r="E64" s="351"/>
      <c r="F64" s="351"/>
      <c r="G64" s="25" t="s">
        <v>372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57" t="s">
        <v>64</v>
      </c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60"/>
    </row>
    <row r="66" spans="2:26" x14ac:dyDescent="0.2">
      <c r="B66" s="357" t="s">
        <v>14</v>
      </c>
      <c r="C66" s="344" t="s">
        <v>15</v>
      </c>
      <c r="D66" s="343" t="s">
        <v>16</v>
      </c>
      <c r="E66" s="343"/>
      <c r="F66" s="343"/>
      <c r="G66" s="344" t="s">
        <v>17</v>
      </c>
      <c r="H66" s="344"/>
      <c r="I66" s="344"/>
      <c r="J66" s="344"/>
      <c r="K66" s="344"/>
      <c r="L66" s="344"/>
      <c r="M66" s="344" t="s">
        <v>18</v>
      </c>
      <c r="N66" s="344"/>
      <c r="O66" s="358" t="s">
        <v>19</v>
      </c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9"/>
    </row>
    <row r="67" spans="2:26" x14ac:dyDescent="0.2">
      <c r="B67" s="357"/>
      <c r="C67" s="344"/>
      <c r="D67" s="343"/>
      <c r="E67" s="343"/>
      <c r="F67" s="343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44"/>
      <c r="N67" s="344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9"/>
    </row>
    <row r="68" spans="2:26" ht="28.9" customHeight="1" x14ac:dyDescent="0.2">
      <c r="B68" s="21" t="s">
        <v>69</v>
      </c>
      <c r="C68" s="22" t="s">
        <v>308</v>
      </c>
      <c r="D68" s="351" t="s">
        <v>22</v>
      </c>
      <c r="E68" s="351"/>
      <c r="F68" s="351"/>
      <c r="G68" s="11"/>
      <c r="H68" s="11"/>
      <c r="I68" s="11"/>
      <c r="J68" s="11"/>
      <c r="K68" s="11"/>
      <c r="L68" s="11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52"/>
    </row>
    <row r="69" spans="2:26" x14ac:dyDescent="0.2">
      <c r="B69" s="21" t="s">
        <v>71</v>
      </c>
      <c r="C69" s="22" t="s">
        <v>308</v>
      </c>
      <c r="D69" s="351" t="s">
        <v>22</v>
      </c>
      <c r="E69" s="351" t="s">
        <v>22</v>
      </c>
      <c r="F69" s="351" t="s">
        <v>22</v>
      </c>
      <c r="G69" s="25"/>
      <c r="H69" s="11"/>
      <c r="I69" s="11"/>
      <c r="J69" s="11"/>
      <c r="K69" s="11"/>
      <c r="L69" s="11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52"/>
    </row>
    <row r="70" spans="2:26" ht="12" customHeight="1" thickBot="1" x14ac:dyDescent="0.25">
      <c r="B70" s="26" t="s">
        <v>65</v>
      </c>
      <c r="C70" s="37" t="s">
        <v>308</v>
      </c>
      <c r="D70" s="361" t="s">
        <v>286</v>
      </c>
      <c r="E70" s="361" t="s">
        <v>286</v>
      </c>
      <c r="F70" s="361" t="s">
        <v>286</v>
      </c>
      <c r="G70" s="27" t="s">
        <v>372</v>
      </c>
      <c r="H70" s="28"/>
      <c r="I70" s="28"/>
      <c r="J70" s="28"/>
      <c r="K70" s="28"/>
      <c r="L70" s="28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3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+vigas!L6</f>
        <v>28</v>
      </c>
      <c r="M6" s="339"/>
      <c r="N6" s="339">
        <f>+vigas!N6</f>
        <v>2</v>
      </c>
      <c r="O6" s="339"/>
      <c r="P6" s="339"/>
      <c r="Q6" s="348">
        <f>+vigas!Q6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+vigas!C9</f>
        <v>PUENTE BERASTEGUI CDA DCHA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7</v>
      </c>
      <c r="L9" s="32">
        <f>+vigas!L9</f>
        <v>4</v>
      </c>
      <c r="M9" s="32">
        <f>+vigas!M9</f>
        <v>0</v>
      </c>
      <c r="N9" s="32">
        <f>+vigas!N9</f>
        <v>2</v>
      </c>
      <c r="O9" s="32"/>
      <c r="P9" s="32"/>
      <c r="Q9" s="32"/>
      <c r="R9" s="32"/>
      <c r="T9" s="32">
        <f>+vigas!T9</f>
        <v>2</v>
      </c>
      <c r="U9" s="32">
        <f>+vigas!U9</f>
        <v>0</v>
      </c>
      <c r="W9" s="32">
        <f>+vigas!W9</f>
        <v>1</v>
      </c>
      <c r="X9" s="32">
        <f>+vigas!X9</f>
        <v>9</v>
      </c>
      <c r="Y9" s="32">
        <f>+vigas!Y9</f>
        <v>0</v>
      </c>
      <c r="Z9" s="33">
        <f>+vigas!Z9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80" t="s">
        <v>11</v>
      </c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2"/>
    </row>
    <row r="14" spans="2:26" x14ac:dyDescent="0.2">
      <c r="B14" s="357" t="s">
        <v>309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60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4" t="s">
        <v>16</v>
      </c>
      <c r="E16" s="344"/>
      <c r="F16" s="344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21" t="s">
        <v>23</v>
      </c>
      <c r="C18" s="22" t="s">
        <v>24</v>
      </c>
      <c r="D18" s="351" t="s">
        <v>22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x14ac:dyDescent="0.2">
      <c r="B19" s="21" t="s">
        <v>135</v>
      </c>
      <c r="C19" s="22" t="s">
        <v>136</v>
      </c>
      <c r="D19" s="351" t="s">
        <v>22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x14ac:dyDescent="0.2">
      <c r="B20" s="21" t="s">
        <v>204</v>
      </c>
      <c r="C20" s="22" t="s">
        <v>206</v>
      </c>
      <c r="D20" s="351" t="s">
        <v>22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x14ac:dyDescent="0.2">
      <c r="B21" s="21" t="s">
        <v>207</v>
      </c>
      <c r="C21" s="22" t="s">
        <v>208</v>
      </c>
      <c r="D21" s="351" t="s">
        <v>22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21" t="s">
        <v>137</v>
      </c>
      <c r="C22" s="22" t="s">
        <v>138</v>
      </c>
      <c r="D22" s="351" t="s">
        <v>22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21" t="s">
        <v>310</v>
      </c>
      <c r="C23" s="22" t="s">
        <v>311</v>
      </c>
      <c r="D23" s="351" t="s">
        <v>36</v>
      </c>
      <c r="E23" s="351"/>
      <c r="F23" s="351"/>
      <c r="G23" s="11" t="s">
        <v>372</v>
      </c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21" t="s">
        <v>109</v>
      </c>
      <c r="C24" s="22" t="s">
        <v>110</v>
      </c>
      <c r="D24" s="351" t="s">
        <v>36</v>
      </c>
      <c r="E24" s="351"/>
      <c r="F24" s="351"/>
      <c r="G24" s="11" t="s">
        <v>372</v>
      </c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x14ac:dyDescent="0.2">
      <c r="B25" s="21" t="s">
        <v>111</v>
      </c>
      <c r="C25" s="22" t="s">
        <v>112</v>
      </c>
      <c r="D25" s="351" t="s">
        <v>36</v>
      </c>
      <c r="E25" s="351"/>
      <c r="F25" s="351"/>
      <c r="G25" s="11" t="s">
        <v>372</v>
      </c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x14ac:dyDescent="0.2">
      <c r="B26" s="21" t="s">
        <v>113</v>
      </c>
      <c r="C26" s="22" t="s">
        <v>114</v>
      </c>
      <c r="D26" s="351" t="s">
        <v>36</v>
      </c>
      <c r="E26" s="351"/>
      <c r="F26" s="351"/>
      <c r="G26" s="11" t="s">
        <v>372</v>
      </c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x14ac:dyDescent="0.2">
      <c r="B27" s="21" t="s">
        <v>115</v>
      </c>
      <c r="C27" s="22" t="s">
        <v>116</v>
      </c>
      <c r="D27" s="351" t="s">
        <v>36</v>
      </c>
      <c r="E27" s="351"/>
      <c r="F27" s="351"/>
      <c r="G27" s="11" t="s">
        <v>372</v>
      </c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21" t="s">
        <v>117</v>
      </c>
      <c r="C28" s="22" t="s">
        <v>118</v>
      </c>
      <c r="D28" s="351" t="s">
        <v>36</v>
      </c>
      <c r="E28" s="351"/>
      <c r="F28" s="351"/>
      <c r="G28" s="11" t="s">
        <v>372</v>
      </c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x14ac:dyDescent="0.2">
      <c r="B29" s="21" t="s">
        <v>119</v>
      </c>
      <c r="C29" s="22" t="s">
        <v>120</v>
      </c>
      <c r="D29" s="351" t="s">
        <v>36</v>
      </c>
      <c r="E29" s="351"/>
      <c r="F29" s="351"/>
      <c r="G29" s="11" t="s">
        <v>372</v>
      </c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</row>
    <row r="30" spans="2:26" x14ac:dyDescent="0.2">
      <c r="B30" s="21" t="s">
        <v>121</v>
      </c>
      <c r="C30" s="22" t="s">
        <v>122</v>
      </c>
      <c r="D30" s="351" t="s">
        <v>36</v>
      </c>
      <c r="E30" s="351"/>
      <c r="F30" s="351"/>
      <c r="G30" s="11" t="s">
        <v>372</v>
      </c>
      <c r="H30" s="11"/>
      <c r="I30" s="11"/>
      <c r="J30" s="11"/>
      <c r="K30" s="11"/>
      <c r="L30" s="11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52"/>
    </row>
    <row r="31" spans="2:26" x14ac:dyDescent="0.2">
      <c r="B31" s="21" t="s">
        <v>123</v>
      </c>
      <c r="C31" s="22" t="s">
        <v>124</v>
      </c>
      <c r="D31" s="351" t="s">
        <v>36</v>
      </c>
      <c r="E31" s="351"/>
      <c r="F31" s="351"/>
      <c r="G31" s="11" t="s">
        <v>372</v>
      </c>
      <c r="H31" s="11"/>
      <c r="I31" s="11"/>
      <c r="J31" s="11"/>
      <c r="K31" s="11"/>
      <c r="L31" s="11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52"/>
    </row>
    <row r="32" spans="2:26" x14ac:dyDescent="0.2">
      <c r="B32" s="21" t="s">
        <v>125</v>
      </c>
      <c r="C32" s="22" t="s">
        <v>126</v>
      </c>
      <c r="D32" s="351" t="s">
        <v>36</v>
      </c>
      <c r="E32" s="351"/>
      <c r="F32" s="351"/>
      <c r="G32" s="11" t="s">
        <v>372</v>
      </c>
      <c r="H32" s="11"/>
      <c r="I32" s="11"/>
      <c r="J32" s="11"/>
      <c r="K32" s="11"/>
      <c r="L32" s="11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52"/>
    </row>
    <row r="33" spans="2:26" x14ac:dyDescent="0.2">
      <c r="B33" s="21" t="s">
        <v>127</v>
      </c>
      <c r="C33" s="22" t="s">
        <v>128</v>
      </c>
      <c r="D33" s="351" t="s">
        <v>36</v>
      </c>
      <c r="E33" s="351"/>
      <c r="F33" s="351"/>
      <c r="G33" s="11" t="s">
        <v>372</v>
      </c>
      <c r="H33" s="11"/>
      <c r="I33" s="11"/>
      <c r="J33" s="11"/>
      <c r="K33" s="11"/>
      <c r="L33" s="11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52"/>
    </row>
    <row r="34" spans="2:26" x14ac:dyDescent="0.2">
      <c r="B34" s="357" t="s">
        <v>43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60"/>
    </row>
    <row r="35" spans="2:26" x14ac:dyDescent="0.2">
      <c r="B35" s="357" t="s">
        <v>14</v>
      </c>
      <c r="C35" s="344" t="s">
        <v>15</v>
      </c>
      <c r="D35" s="343" t="s">
        <v>16</v>
      </c>
      <c r="E35" s="343"/>
      <c r="F35" s="343"/>
      <c r="G35" s="344" t="s">
        <v>17</v>
      </c>
      <c r="H35" s="344"/>
      <c r="I35" s="344"/>
      <c r="J35" s="344"/>
      <c r="K35" s="344"/>
      <c r="L35" s="344"/>
      <c r="M35" s="344" t="s">
        <v>18</v>
      </c>
      <c r="N35" s="344"/>
      <c r="O35" s="358" t="s">
        <v>19</v>
      </c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9"/>
    </row>
    <row r="36" spans="2:26" x14ac:dyDescent="0.2">
      <c r="B36" s="357"/>
      <c r="C36" s="344"/>
      <c r="D36" s="343"/>
      <c r="E36" s="343"/>
      <c r="F36" s="343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4"/>
      <c r="N36" s="344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9"/>
    </row>
    <row r="37" spans="2:26" x14ac:dyDescent="0.2">
      <c r="B37" s="21" t="s">
        <v>312</v>
      </c>
      <c r="C37" s="22" t="s">
        <v>313</v>
      </c>
      <c r="D37" s="351" t="s">
        <v>22</v>
      </c>
      <c r="E37" s="351"/>
      <c r="F37" s="351"/>
      <c r="G37" s="25"/>
      <c r="H37" s="11"/>
      <c r="I37" s="11"/>
      <c r="J37" s="11"/>
      <c r="K37" s="11"/>
      <c r="L37" s="1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52"/>
    </row>
    <row r="38" spans="2:26" x14ac:dyDescent="0.2">
      <c r="B38" s="21" t="s">
        <v>314</v>
      </c>
      <c r="C38" s="22" t="s">
        <v>315</v>
      </c>
      <c r="D38" s="351" t="s">
        <v>36</v>
      </c>
      <c r="E38" s="351"/>
      <c r="F38" s="351"/>
      <c r="G38" s="25"/>
      <c r="H38" s="11"/>
      <c r="I38" s="11"/>
      <c r="J38" s="11"/>
      <c r="K38" s="11"/>
      <c r="L38" s="11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52"/>
    </row>
    <row r="39" spans="2:26" ht="12.75" thickBot="1" x14ac:dyDescent="0.25">
      <c r="B39" s="26" t="s">
        <v>144</v>
      </c>
      <c r="C39" s="37" t="s">
        <v>145</v>
      </c>
      <c r="D39" s="361" t="s">
        <v>36</v>
      </c>
      <c r="E39" s="361"/>
      <c r="F39" s="361"/>
      <c r="G39" s="27"/>
      <c r="H39" s="28"/>
      <c r="I39" s="28"/>
      <c r="J39" s="28"/>
      <c r="K39" s="28"/>
      <c r="L39" s="28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3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+Losa!L6</f>
        <v>28</v>
      </c>
      <c r="M6" s="339"/>
      <c r="N6" s="339">
        <f>+Losa!N6</f>
        <v>2</v>
      </c>
      <c r="O6" s="339"/>
      <c r="P6" s="339"/>
      <c r="Q6" s="348">
        <f>+Losa!Q6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+Losa!C9</f>
        <v>PUENTE BERASTEGUI CDA DCHA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f>+Losa!T9</f>
        <v>2</v>
      </c>
      <c r="U9" s="32">
        <f>+Losa!U9</f>
        <v>0</v>
      </c>
      <c r="W9" s="32">
        <f>+Losa!W9</f>
        <v>1</v>
      </c>
      <c r="X9" s="32">
        <f>+Losa!X9</f>
        <v>9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0" t="s">
        <v>11</v>
      </c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2"/>
    </row>
    <row r="14" spans="2:26" x14ac:dyDescent="0.2">
      <c r="B14" s="378" t="s">
        <v>316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1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4" t="s">
        <v>16</v>
      </c>
      <c r="E16" s="344"/>
      <c r="F16" s="344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21" t="s">
        <v>109</v>
      </c>
      <c r="C18" s="22" t="s">
        <v>110</v>
      </c>
      <c r="D18" s="351" t="s">
        <v>36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x14ac:dyDescent="0.2">
      <c r="B19" s="21" t="s">
        <v>111</v>
      </c>
      <c r="C19" s="22" t="s">
        <v>112</v>
      </c>
      <c r="D19" s="351" t="s">
        <v>36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x14ac:dyDescent="0.2">
      <c r="B20" s="21" t="s">
        <v>113</v>
      </c>
      <c r="C20" s="22" t="s">
        <v>114</v>
      </c>
      <c r="D20" s="351" t="s">
        <v>36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x14ac:dyDescent="0.2">
      <c r="B21" s="21" t="s">
        <v>115</v>
      </c>
      <c r="C21" s="22" t="s">
        <v>116</v>
      </c>
      <c r="D21" s="351" t="s">
        <v>36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21" t="s">
        <v>117</v>
      </c>
      <c r="C22" s="22" t="s">
        <v>118</v>
      </c>
      <c r="D22" s="351" t="s">
        <v>36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21" t="s">
        <v>119</v>
      </c>
      <c r="C23" s="22" t="s">
        <v>120</v>
      </c>
      <c r="D23" s="351" t="s">
        <v>36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21" t="s">
        <v>121</v>
      </c>
      <c r="C24" s="22" t="s">
        <v>122</v>
      </c>
      <c r="D24" s="351" t="s">
        <v>36</v>
      </c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x14ac:dyDescent="0.2">
      <c r="B25" s="21" t="s">
        <v>123</v>
      </c>
      <c r="C25" s="22" t="s">
        <v>124</v>
      </c>
      <c r="D25" s="351" t="s">
        <v>36</v>
      </c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x14ac:dyDescent="0.2">
      <c r="B26" s="21" t="s">
        <v>125</v>
      </c>
      <c r="C26" s="22" t="s">
        <v>126</v>
      </c>
      <c r="D26" s="351" t="s">
        <v>36</v>
      </c>
      <c r="E26" s="351"/>
      <c r="F26" s="35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x14ac:dyDescent="0.2">
      <c r="B27" s="21" t="s">
        <v>127</v>
      </c>
      <c r="C27" s="22" t="s">
        <v>128</v>
      </c>
      <c r="D27" s="351" t="s">
        <v>36</v>
      </c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21" t="s">
        <v>317</v>
      </c>
      <c r="C28" s="22" t="s">
        <v>318</v>
      </c>
      <c r="D28" s="351" t="s">
        <v>36</v>
      </c>
      <c r="E28" s="351"/>
      <c r="F28" s="351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x14ac:dyDescent="0.2">
      <c r="B29" s="357" t="s">
        <v>43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60"/>
    </row>
    <row r="30" spans="2:26" x14ac:dyDescent="0.2">
      <c r="B30" s="357" t="s">
        <v>14</v>
      </c>
      <c r="C30" s="344" t="s">
        <v>15</v>
      </c>
      <c r="D30" s="343" t="s">
        <v>16</v>
      </c>
      <c r="E30" s="343"/>
      <c r="F30" s="343"/>
      <c r="G30" s="344" t="s">
        <v>17</v>
      </c>
      <c r="H30" s="344"/>
      <c r="I30" s="344"/>
      <c r="J30" s="344"/>
      <c r="K30" s="344"/>
      <c r="L30" s="344"/>
      <c r="M30" s="344" t="s">
        <v>18</v>
      </c>
      <c r="N30" s="344"/>
      <c r="O30" s="358" t="s">
        <v>19</v>
      </c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9"/>
    </row>
    <row r="31" spans="2:26" x14ac:dyDescent="0.2">
      <c r="B31" s="357"/>
      <c r="C31" s="344"/>
      <c r="D31" s="343"/>
      <c r="E31" s="343"/>
      <c r="F31" s="343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4"/>
      <c r="N31" s="344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9"/>
    </row>
    <row r="32" spans="2:26" ht="12.75" thickBot="1" x14ac:dyDescent="0.25">
      <c r="B32" s="26" t="s">
        <v>317</v>
      </c>
      <c r="C32" s="37" t="s">
        <v>318</v>
      </c>
      <c r="D32" s="361" t="s">
        <v>36</v>
      </c>
      <c r="E32" s="361"/>
      <c r="F32" s="361"/>
      <c r="G32" s="27"/>
      <c r="H32" s="28"/>
      <c r="I32" s="28"/>
      <c r="J32" s="28"/>
      <c r="K32" s="28"/>
      <c r="L32" s="28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3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+Losa!L6</f>
        <v>28</v>
      </c>
      <c r="M6" s="339"/>
      <c r="N6" s="339">
        <f>+Losa!N6</f>
        <v>2</v>
      </c>
      <c r="O6" s="339"/>
      <c r="P6" s="339"/>
      <c r="Q6" s="348">
        <f>+Losa!Q6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+Losa!C9</f>
        <v>PUENTE BERASTEGUI CDA DCHA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9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0" t="s">
        <v>11</v>
      </c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2"/>
    </row>
    <row r="14" spans="2:26" x14ac:dyDescent="0.2">
      <c r="B14" s="378" t="s">
        <v>319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1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4" t="s">
        <v>16</v>
      </c>
      <c r="E16" s="344"/>
      <c r="F16" s="344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24" x14ac:dyDescent="0.2">
      <c r="B18" s="59" t="s">
        <v>23</v>
      </c>
      <c r="C18" s="58" t="s">
        <v>24</v>
      </c>
      <c r="D18" s="351" t="s">
        <v>22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 t="s">
        <v>1080</v>
      </c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24" x14ac:dyDescent="0.2">
      <c r="B19" s="59" t="s">
        <v>23</v>
      </c>
      <c r="C19" s="58" t="s">
        <v>24</v>
      </c>
      <c r="D19" s="351" t="s">
        <v>22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24" x14ac:dyDescent="0.2">
      <c r="B20" s="59" t="s">
        <v>135</v>
      </c>
      <c r="C20" s="58" t="s">
        <v>136</v>
      </c>
      <c r="D20" s="351" t="s">
        <v>22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ht="24" x14ac:dyDescent="0.2">
      <c r="B21" s="59" t="s">
        <v>135</v>
      </c>
      <c r="C21" s="58" t="s">
        <v>136</v>
      </c>
      <c r="D21" s="351" t="s">
        <v>22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59" t="s">
        <v>204</v>
      </c>
      <c r="C22" s="58" t="s">
        <v>206</v>
      </c>
      <c r="D22" s="351" t="s">
        <v>22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59" t="s">
        <v>204</v>
      </c>
      <c r="C23" s="58" t="s">
        <v>206</v>
      </c>
      <c r="D23" s="351" t="s">
        <v>22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59" t="s">
        <v>207</v>
      </c>
      <c r="C24" s="58" t="s">
        <v>208</v>
      </c>
      <c r="D24" s="351" t="s">
        <v>22</v>
      </c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x14ac:dyDescent="0.2">
      <c r="B25" s="59" t="s">
        <v>207</v>
      </c>
      <c r="C25" s="58" t="s">
        <v>208</v>
      </c>
      <c r="D25" s="351" t="s">
        <v>22</v>
      </c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x14ac:dyDescent="0.2">
      <c r="B26" s="59" t="s">
        <v>137</v>
      </c>
      <c r="C26" s="58" t="s">
        <v>138</v>
      </c>
      <c r="D26" s="351" t="s">
        <v>22</v>
      </c>
      <c r="E26" s="351"/>
      <c r="F26" s="35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x14ac:dyDescent="0.2">
      <c r="B27" s="59" t="s">
        <v>137</v>
      </c>
      <c r="C27" s="58" t="s">
        <v>138</v>
      </c>
      <c r="D27" s="351" t="s">
        <v>22</v>
      </c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357" t="s">
        <v>14</v>
      </c>
      <c r="C28" s="344" t="s">
        <v>15</v>
      </c>
      <c r="D28" s="343" t="s">
        <v>16</v>
      </c>
      <c r="E28" s="343"/>
      <c r="F28" s="343"/>
      <c r="G28" s="344" t="s">
        <v>17</v>
      </c>
      <c r="H28" s="344"/>
      <c r="I28" s="344"/>
      <c r="J28" s="344"/>
      <c r="K28" s="344"/>
      <c r="L28" s="344"/>
      <c r="M28" s="344" t="s">
        <v>18</v>
      </c>
      <c r="N28" s="344"/>
      <c r="O28" s="358" t="s">
        <v>19</v>
      </c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9"/>
    </row>
    <row r="29" spans="2:26" x14ac:dyDescent="0.2">
      <c r="B29" s="357"/>
      <c r="C29" s="344"/>
      <c r="D29" s="343"/>
      <c r="E29" s="343"/>
      <c r="F29" s="343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4"/>
      <c r="N29" s="344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9"/>
    </row>
    <row r="30" spans="2:26" ht="12.75" thickBot="1" x14ac:dyDescent="0.25">
      <c r="B30" s="60" t="s">
        <v>320</v>
      </c>
      <c r="C30" s="61" t="s">
        <v>321</v>
      </c>
      <c r="D30" s="361" t="s">
        <v>22</v>
      </c>
      <c r="E30" s="361"/>
      <c r="F30" s="361"/>
      <c r="G30" s="27"/>
      <c r="H30" s="28"/>
      <c r="I30" s="28"/>
      <c r="J30" s="28"/>
      <c r="K30" s="28"/>
      <c r="L30" s="28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3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+Losa!L6</f>
        <v>28</v>
      </c>
      <c r="M6" s="339"/>
      <c r="N6" s="339">
        <f>+Losa!N6</f>
        <v>2</v>
      </c>
      <c r="O6" s="339"/>
      <c r="P6" s="339"/>
      <c r="Q6" s="348">
        <f>+Losa!Q6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+Losa!C9</f>
        <v>PUENTE BERASTEGUI CDA DCHA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9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0" t="s">
        <v>11</v>
      </c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2"/>
    </row>
    <row r="14" spans="2:26" x14ac:dyDescent="0.2">
      <c r="B14" s="378" t="s">
        <v>319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1"/>
    </row>
    <row r="15" spans="2:26" x14ac:dyDescent="0.2">
      <c r="B15" s="357" t="s">
        <v>13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4" t="s">
        <v>16</v>
      </c>
      <c r="E16" s="344"/>
      <c r="F16" s="344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59" t="s">
        <v>322</v>
      </c>
      <c r="C18" s="58" t="s">
        <v>182</v>
      </c>
      <c r="D18" s="351" t="s">
        <v>22</v>
      </c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ht="24" x14ac:dyDescent="0.2">
      <c r="B19" s="59" t="s">
        <v>23</v>
      </c>
      <c r="C19" s="58" t="s">
        <v>24</v>
      </c>
      <c r="D19" s="351" t="s">
        <v>22</v>
      </c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 t="s">
        <v>1080</v>
      </c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ht="24" x14ac:dyDescent="0.2">
      <c r="B20" s="59" t="s">
        <v>135</v>
      </c>
      <c r="C20" s="58" t="s">
        <v>136</v>
      </c>
      <c r="D20" s="351" t="s">
        <v>22</v>
      </c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x14ac:dyDescent="0.2">
      <c r="B21" s="59" t="s">
        <v>204</v>
      </c>
      <c r="C21" s="58" t="s">
        <v>206</v>
      </c>
      <c r="D21" s="351" t="s">
        <v>22</v>
      </c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59" t="s">
        <v>207</v>
      </c>
      <c r="C22" s="58" t="s">
        <v>208</v>
      </c>
      <c r="D22" s="351" t="s">
        <v>22</v>
      </c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59" t="s">
        <v>137</v>
      </c>
      <c r="C23" s="58" t="s">
        <v>138</v>
      </c>
      <c r="D23" s="351" t="s">
        <v>22</v>
      </c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357" t="s">
        <v>14</v>
      </c>
      <c r="C24" s="344" t="s">
        <v>15</v>
      </c>
      <c r="D24" s="343" t="s">
        <v>16</v>
      </c>
      <c r="E24" s="343"/>
      <c r="F24" s="343"/>
      <c r="G24" s="344" t="s">
        <v>17</v>
      </c>
      <c r="H24" s="344"/>
      <c r="I24" s="344"/>
      <c r="J24" s="344"/>
      <c r="K24" s="344"/>
      <c r="L24" s="344"/>
      <c r="M24" s="344" t="s">
        <v>18</v>
      </c>
      <c r="N24" s="344"/>
      <c r="O24" s="358" t="s">
        <v>19</v>
      </c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9"/>
    </row>
    <row r="25" spans="2:26" x14ac:dyDescent="0.2">
      <c r="B25" s="357"/>
      <c r="C25" s="344"/>
      <c r="D25" s="343"/>
      <c r="E25" s="343"/>
      <c r="F25" s="343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4"/>
      <c r="N25" s="344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9"/>
    </row>
    <row r="26" spans="2:26" x14ac:dyDescent="0.2">
      <c r="B26" s="59" t="s">
        <v>183</v>
      </c>
      <c r="C26" s="58" t="s">
        <v>184</v>
      </c>
      <c r="D26" s="351" t="s">
        <v>22</v>
      </c>
      <c r="E26" s="351"/>
      <c r="F26" s="351"/>
      <c r="G26" s="25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x14ac:dyDescent="0.2">
      <c r="B27" s="59" t="s">
        <v>323</v>
      </c>
      <c r="C27" s="58" t="s">
        <v>324</v>
      </c>
      <c r="D27" s="351" t="s">
        <v>22</v>
      </c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59" t="s">
        <v>187</v>
      </c>
      <c r="C28" s="58" t="s">
        <v>188</v>
      </c>
      <c r="D28" s="351" t="s">
        <v>22</v>
      </c>
      <c r="E28" s="351"/>
      <c r="F28" s="351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x14ac:dyDescent="0.2">
      <c r="B29" s="59" t="s">
        <v>189</v>
      </c>
      <c r="C29" s="58" t="s">
        <v>190</v>
      </c>
      <c r="D29" s="351" t="s">
        <v>22</v>
      </c>
      <c r="E29" s="351"/>
      <c r="F29" s="351"/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</row>
    <row r="30" spans="2:26" x14ac:dyDescent="0.2">
      <c r="B30" s="59" t="s">
        <v>191</v>
      </c>
      <c r="C30" s="58" t="s">
        <v>192</v>
      </c>
      <c r="D30" s="351" t="s">
        <v>22</v>
      </c>
      <c r="E30" s="351"/>
      <c r="F30" s="351"/>
      <c r="G30" s="11"/>
      <c r="H30" s="11"/>
      <c r="I30" s="11"/>
      <c r="J30" s="11"/>
      <c r="K30" s="11"/>
      <c r="L30" s="11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52"/>
    </row>
    <row r="31" spans="2:26" ht="12.75" thickBot="1" x14ac:dyDescent="0.25">
      <c r="B31" s="60" t="s">
        <v>237</v>
      </c>
      <c r="C31" s="61" t="s">
        <v>238</v>
      </c>
      <c r="D31" s="361" t="s">
        <v>22</v>
      </c>
      <c r="E31" s="361"/>
      <c r="F31" s="361"/>
      <c r="G31" s="28"/>
      <c r="H31" s="28"/>
      <c r="I31" s="28"/>
      <c r="J31" s="28"/>
      <c r="K31" s="28"/>
      <c r="L31" s="28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3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4"/>
      <c r="C2" s="335"/>
      <c r="D2" s="345" t="s">
        <v>0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6"/>
    </row>
    <row r="3" spans="2:26" x14ac:dyDescent="0.2">
      <c r="B3" s="336"/>
      <c r="C3" s="337"/>
      <c r="D3" s="337" t="s">
        <v>1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47"/>
    </row>
    <row r="4" spans="2:26" x14ac:dyDescent="0.2">
      <c r="B4" s="336"/>
      <c r="C4" s="337"/>
      <c r="Z4" s="8"/>
    </row>
    <row r="5" spans="2:26" x14ac:dyDescent="0.2">
      <c r="B5" s="336"/>
      <c r="C5" s="337"/>
      <c r="D5" s="338" t="s">
        <v>2</v>
      </c>
      <c r="E5" s="338"/>
      <c r="F5" s="338"/>
      <c r="G5" s="338"/>
      <c r="H5" s="338"/>
      <c r="I5" s="338"/>
      <c r="J5" s="338"/>
      <c r="K5" s="338"/>
      <c r="Z5" s="8"/>
    </row>
    <row r="6" spans="2:26" x14ac:dyDescent="0.2">
      <c r="B6" s="336"/>
      <c r="C6" s="337"/>
      <c r="D6" s="338"/>
      <c r="E6" s="338"/>
      <c r="F6" s="338"/>
      <c r="G6" s="338"/>
      <c r="H6" s="338"/>
      <c r="I6" s="338"/>
      <c r="J6" s="338"/>
      <c r="K6" s="338"/>
      <c r="L6" s="339">
        <f>+vigas!L6</f>
        <v>28</v>
      </c>
      <c r="M6" s="339"/>
      <c r="N6" s="339">
        <f>+vigas!N6</f>
        <v>2</v>
      </c>
      <c r="O6" s="339"/>
      <c r="P6" s="339"/>
      <c r="Q6" s="348">
        <f>+señalización!Q7</f>
        <v>2024</v>
      </c>
      <c r="R6" s="349"/>
      <c r="S6" s="350"/>
      <c r="Z6" s="8"/>
    </row>
    <row r="7" spans="2:26" ht="12.75" thickBot="1" x14ac:dyDescent="0.25">
      <c r="B7" s="9"/>
      <c r="D7" s="338"/>
      <c r="E7" s="338"/>
      <c r="F7" s="338"/>
      <c r="G7" s="338"/>
      <c r="H7" s="338"/>
      <c r="I7" s="338"/>
      <c r="J7" s="338"/>
      <c r="K7" s="338"/>
      <c r="Z7" s="8"/>
    </row>
    <row r="8" spans="2:26" ht="12.75" thickBot="1" x14ac:dyDescent="0.25">
      <c r="B8" s="340" t="s">
        <v>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2"/>
    </row>
    <row r="9" spans="2:26" x14ac:dyDescent="0.2">
      <c r="B9" s="9" t="s">
        <v>4</v>
      </c>
      <c r="C9" s="183" t="str">
        <f>+señalización!C10</f>
        <v>PUENTE BERASTEGUI CDA DCHA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2</v>
      </c>
      <c r="U9" s="32">
        <f>+señalización!U10</f>
        <v>0</v>
      </c>
      <c r="W9" s="32">
        <f>+señalización!W10</f>
        <v>1</v>
      </c>
      <c r="X9" s="32">
        <f>+señalización!X10</f>
        <v>9</v>
      </c>
      <c r="Y9" s="32">
        <f>+señalización!Y10</f>
        <v>0</v>
      </c>
      <c r="Z9" s="33">
        <f>+señalización!Z10</f>
        <v>0</v>
      </c>
    </row>
    <row r="10" spans="2:26" x14ac:dyDescent="0.2">
      <c r="B10" s="9"/>
      <c r="H10" s="4" t="s">
        <v>6</v>
      </c>
      <c r="K10" s="353" t="s">
        <v>7</v>
      </c>
      <c r="L10" s="353"/>
      <c r="M10" s="353"/>
      <c r="N10" s="353"/>
      <c r="O10" s="353"/>
      <c r="P10" s="353"/>
      <c r="Q10" s="353"/>
      <c r="R10" s="35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0" t="s">
        <v>11</v>
      </c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2"/>
    </row>
    <row r="14" spans="2:26" x14ac:dyDescent="0.2">
      <c r="B14" s="378" t="s">
        <v>325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1"/>
    </row>
    <row r="15" spans="2:26" x14ac:dyDescent="0.2">
      <c r="B15" s="357" t="s">
        <v>43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0"/>
    </row>
    <row r="16" spans="2:26" x14ac:dyDescent="0.2">
      <c r="B16" s="357" t="s">
        <v>14</v>
      </c>
      <c r="C16" s="344" t="s">
        <v>15</v>
      </c>
      <c r="D16" s="344" t="s">
        <v>16</v>
      </c>
      <c r="E16" s="344"/>
      <c r="F16" s="344"/>
      <c r="G16" s="344" t="s">
        <v>17</v>
      </c>
      <c r="H16" s="344"/>
      <c r="I16" s="344"/>
      <c r="J16" s="344"/>
      <c r="K16" s="344"/>
      <c r="L16" s="344"/>
      <c r="M16" s="344" t="s">
        <v>18</v>
      </c>
      <c r="N16" s="344"/>
      <c r="O16" s="358" t="s">
        <v>19</v>
      </c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x14ac:dyDescent="0.2">
      <c r="B17" s="357"/>
      <c r="C17" s="344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4"/>
      <c r="N17" s="344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x14ac:dyDescent="0.2">
      <c r="B18" s="21" t="s">
        <v>326</v>
      </c>
      <c r="C18" s="22" t="s">
        <v>327</v>
      </c>
      <c r="D18" s="351"/>
      <c r="E18" s="351"/>
      <c r="F18" s="351"/>
      <c r="G18" s="11"/>
      <c r="H18" s="11"/>
      <c r="I18" s="11"/>
      <c r="J18" s="11"/>
      <c r="K18" s="11"/>
      <c r="L18" s="11"/>
      <c r="M18" s="339"/>
      <c r="N18" s="339"/>
      <c r="O18" s="339" t="s">
        <v>1080</v>
      </c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52"/>
    </row>
    <row r="19" spans="2:26" x14ac:dyDescent="0.2">
      <c r="B19" s="21" t="s">
        <v>328</v>
      </c>
      <c r="C19" s="22" t="s">
        <v>329</v>
      </c>
      <c r="D19" s="351"/>
      <c r="E19" s="351"/>
      <c r="F19" s="351"/>
      <c r="G19" s="11"/>
      <c r="H19" s="11"/>
      <c r="I19" s="11"/>
      <c r="J19" s="11"/>
      <c r="K19" s="11"/>
      <c r="L19" s="11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52"/>
    </row>
    <row r="20" spans="2:26" x14ac:dyDescent="0.2">
      <c r="B20" s="21" t="s">
        <v>330</v>
      </c>
      <c r="C20" s="22" t="s">
        <v>331</v>
      </c>
      <c r="D20" s="351"/>
      <c r="E20" s="351"/>
      <c r="F20" s="351"/>
      <c r="G20" s="11"/>
      <c r="H20" s="11"/>
      <c r="I20" s="11"/>
      <c r="J20" s="11"/>
      <c r="K20" s="11"/>
      <c r="L20" s="11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52"/>
    </row>
    <row r="21" spans="2:26" x14ac:dyDescent="0.2">
      <c r="B21" s="21" t="s">
        <v>332</v>
      </c>
      <c r="C21" s="22" t="s">
        <v>333</v>
      </c>
      <c r="D21" s="351"/>
      <c r="E21" s="351"/>
      <c r="F21" s="351"/>
      <c r="G21" s="11"/>
      <c r="H21" s="11"/>
      <c r="I21" s="11"/>
      <c r="J21" s="11"/>
      <c r="K21" s="11"/>
      <c r="L21" s="11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52"/>
    </row>
    <row r="22" spans="2:26" x14ac:dyDescent="0.2">
      <c r="B22" s="21" t="s">
        <v>334</v>
      </c>
      <c r="C22" s="22" t="s">
        <v>335</v>
      </c>
      <c r="D22" s="351"/>
      <c r="E22" s="351"/>
      <c r="F22" s="351"/>
      <c r="G22" s="11"/>
      <c r="H22" s="11"/>
      <c r="I22" s="11"/>
      <c r="J22" s="11"/>
      <c r="K22" s="11"/>
      <c r="L22" s="1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52"/>
    </row>
    <row r="23" spans="2:26" x14ac:dyDescent="0.2">
      <c r="B23" s="21" t="s">
        <v>336</v>
      </c>
      <c r="C23" s="22" t="s">
        <v>337</v>
      </c>
      <c r="D23" s="351"/>
      <c r="E23" s="351"/>
      <c r="F23" s="351"/>
      <c r="G23" s="11"/>
      <c r="H23" s="11"/>
      <c r="I23" s="11"/>
      <c r="J23" s="11"/>
      <c r="K23" s="11"/>
      <c r="L23" s="11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52"/>
    </row>
    <row r="24" spans="2:26" x14ac:dyDescent="0.2">
      <c r="B24" s="21" t="s">
        <v>338</v>
      </c>
      <c r="C24" s="22" t="s">
        <v>339</v>
      </c>
      <c r="D24" s="351"/>
      <c r="E24" s="351"/>
      <c r="F24" s="351"/>
      <c r="G24" s="11"/>
      <c r="H24" s="11"/>
      <c r="I24" s="11"/>
      <c r="J24" s="11"/>
      <c r="K24" s="11"/>
      <c r="L24" s="11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52"/>
    </row>
    <row r="25" spans="2:26" x14ac:dyDescent="0.2">
      <c r="B25" s="21" t="s">
        <v>340</v>
      </c>
      <c r="C25" s="22" t="s">
        <v>341</v>
      </c>
      <c r="D25" s="351"/>
      <c r="E25" s="351"/>
      <c r="F25" s="351"/>
      <c r="G25" s="11"/>
      <c r="H25" s="11"/>
      <c r="I25" s="11"/>
      <c r="J25" s="11"/>
      <c r="K25" s="11"/>
      <c r="L25" s="11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52"/>
    </row>
    <row r="26" spans="2:26" x14ac:dyDescent="0.2">
      <c r="B26" s="21" t="s">
        <v>342</v>
      </c>
      <c r="C26" s="22" t="s">
        <v>343</v>
      </c>
      <c r="D26" s="351"/>
      <c r="E26" s="351"/>
      <c r="F26" s="351"/>
      <c r="G26" s="11"/>
      <c r="H26" s="11"/>
      <c r="I26" s="11"/>
      <c r="J26" s="11"/>
      <c r="K26" s="11"/>
      <c r="L26" s="11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52"/>
    </row>
    <row r="27" spans="2:26" x14ac:dyDescent="0.2">
      <c r="B27" s="21" t="s">
        <v>344</v>
      </c>
      <c r="C27" s="22" t="s">
        <v>345</v>
      </c>
      <c r="D27" s="351"/>
      <c r="E27" s="351"/>
      <c r="F27" s="351"/>
      <c r="G27" s="11"/>
      <c r="H27" s="11"/>
      <c r="I27" s="11"/>
      <c r="J27" s="11"/>
      <c r="K27" s="11"/>
      <c r="L27" s="11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52"/>
    </row>
    <row r="28" spans="2:26" x14ac:dyDescent="0.2">
      <c r="B28" s="21" t="s">
        <v>346</v>
      </c>
      <c r="C28" s="22" t="s">
        <v>347</v>
      </c>
      <c r="D28" s="351"/>
      <c r="E28" s="351"/>
      <c r="F28" s="351"/>
      <c r="G28" s="11"/>
      <c r="H28" s="11"/>
      <c r="I28" s="11"/>
      <c r="J28" s="11"/>
      <c r="K28" s="11"/>
      <c r="L28" s="11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52"/>
    </row>
    <row r="29" spans="2:26" x14ac:dyDescent="0.2">
      <c r="B29" s="21" t="s">
        <v>348</v>
      </c>
      <c r="C29" s="22" t="s">
        <v>349</v>
      </c>
      <c r="D29" s="351"/>
      <c r="E29" s="351"/>
      <c r="F29" s="351"/>
      <c r="G29" s="11"/>
      <c r="H29" s="11"/>
      <c r="I29" s="11"/>
      <c r="J29" s="11"/>
      <c r="K29" s="11"/>
      <c r="L29" s="11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52"/>
    </row>
    <row r="30" spans="2:26" ht="12.75" thickBot="1" x14ac:dyDescent="0.25">
      <c r="B30" s="26" t="s">
        <v>350</v>
      </c>
      <c r="C30" s="37" t="s">
        <v>351</v>
      </c>
      <c r="D30" s="361"/>
      <c r="E30" s="361"/>
      <c r="F30" s="361"/>
      <c r="G30" s="28"/>
      <c r="H30" s="28"/>
      <c r="I30" s="28"/>
      <c r="J30" s="28"/>
      <c r="K30" s="28"/>
      <c r="L30" s="28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3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9EAA9C7-164C-47F2-990F-7294232F5C38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Aguas Prietas CI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2024-03-25T19:25:29Z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