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31_PR35+580 UFI4.1\2_Inspeccion\"/>
    </mc:Choice>
  </mc:AlternateContent>
  <xr:revisionPtr revIDLastSave="0" documentId="13_ncr:1_{DA25F452-EFE2-45E4-AEFD-AA7A75702A2C}" xr6:coauthVersionLast="47" xr6:coauthVersionMax="47" xr10:uidLastSave="{00000000-0000-0000-0000-000000000000}"/>
  <bookViews>
    <workbookView xWindow="-120" yWindow="-120" windowWidth="20730" windowHeight="1116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<sst xmlns="http://schemas.openxmlformats.org/spreadsheetml/2006/main" count="2518" uniqueCount="370">
  <si>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</si>
  <si>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</si>
  <si>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</si>
  <si>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</si>
  <si>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</si>
  <si>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</si>
  <si>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</si>
  <si>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</si>
  <si>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</si>
  <si>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</si>
  <si>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</si>
  <si>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</si>
  <si>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</si>
  <si>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</si>
  <si>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</si>
  <si>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</si>
  <si>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</si>
  <si>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</si>
  <si>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</si>
  <si>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</si>
  <si>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</si>
  <si>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</si>
  <si>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</si>
  <si>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</si>
  <si>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</si>
  <si>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</si>
  <si>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</si>
  <si>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</si>
  <si>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</si>
  <si>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</si>
  <si>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</si>
  <si>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</si>
  <si>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</si>
  <si>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</si>
  <si>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</si>
  <si>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</si>
  <si>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</si>
  <si>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</si>
  <si>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</si>
  <si>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</si>
  <si>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</si>
  <si>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</si>
  <si>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</si>
  <si>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</si>
  <si>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</si>
  <si>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</si>
  <si>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</si>
  <si>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</si>
  <si>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</si>
  <si>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</si>
  <si>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</si>
  <si>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</si>
  <si>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</si>
  <si>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</si>
  <si>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</si>
  <si>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</si>
  <si>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</si>
  <si>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</si>
  <si>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</si>
  <si>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</si>
  <si>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</si>
  <si>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</si>
  <si>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</si>
  <si>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</si>
  <si>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</si>
  <si>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</si>
  <si>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</si>
  <si>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</si>
  <si>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</si>
  <si>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</si>
  <si>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</si>
  <si>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</si>
  <si>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</si>
  <si>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</si>
  <si>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</si>
  <si>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</si>
  <si>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</si>
  <si>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</si>
  <si>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</si>
  <si>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</si>
  <si>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</si>
  <si>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</si>
  <si>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</si>
  <si>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</si>
  <si>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</si>
  <si>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</si>
  <si>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</si>
  <si>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</si>
  <si>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</si>
  <si>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</si>
  <si>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</si>
  <si>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</si>
  <si>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</si>
  <si>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</si>
  <si>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</si>
  <si>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</si>
  <si>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</si>
  <si>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</si>
  <si>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</si>
  <si>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</si>
  <si>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</si>
  <si>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</si>
  <si>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</si>
  <si>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</si>
  <si>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</si>
  <si>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</si>
  <si>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</si>
  <si>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</si>
  <si>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</si>
  <si>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</si>
  <si>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</si>
  <si>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</si>
  <si>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</si>
  <si>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</si>
  <si>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</si>
  <si>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</si>
  <si>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</si>
  <si>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</si>
  <si>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</si>
  <si>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</si>
  <si>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</si>
  <si>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</si>
  <si>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</si>
  <si>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</si>
  <si>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</si>
  <si>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</si>
  <si>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</si>
  <si>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</si>
  <si>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</si>
  <si>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</si>
  <si>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</si>
  <si>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</si>
  <si>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</si>
  <si>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</si>
  <si>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</si>
  <si>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</si>
  <si>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</si>
  <si>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</si>
  <si>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</si>
  <si>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</si>
  <si>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</si>
  <si>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</si>
  <si>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</si>
  <si>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</si>
  <si>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</si>
  <si>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</si>
  <si>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</si>
  <si>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</si>
  <si>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</si>
  <si>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</si>
  <si>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</si>
  <si>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</si>
  <si>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</si>
  <si>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</si>
  <si>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</si>
  <si>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</si>
  <si>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</si>
  <si>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</si>
  <si>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</si>
  <si>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</si>
  <si>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</si>
  <si>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</si>
  <si>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</si>
  <si>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</si>
  <si>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</si>
  <si>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</si>
  <si>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</si>
  <si>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</si>
  <si>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</si>
  <si>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</si>
  <si>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</si>
  <si>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</si>
  <si>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</si>
  <si>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</si>
  <si>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</si>
  <si>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</si>
  <si>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</si>
  <si>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</si>
  <si>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</si>
  <si>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</si>
  <si>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</si>
  <si>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</si>
  <si>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</si>
  <si>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</si>
  <si>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</si>
  <si>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</si>
  <si>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</si>
  <si>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</si>
  <si>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</si>
  <si>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</si>
  <si>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</si>
  <si>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</si>
  <si>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</si>
  <si>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</si>
  <si>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</si>
  <si>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</si>
  <si>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</si>
  <si>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</si>
  <si>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</si>
  <si>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</si>
  <si>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</si>
  <si>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</si>
  <si>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</si>
  <si>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</si>
  <si>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</si>
  <si>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</si>
  <si>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</si>
  <si>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</si>
  <si>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</si>
  <si>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</si>
  <si>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</si>
  <si>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</si>
  <si>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</si>
  <si>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</si>
  <si>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</si>
  <si>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</si>
  <si>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</si>
  <si>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</si>
  <si>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</si>
  <si>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</si>
  <si>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</si>
  <si>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</si>
  <si>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</si>
  <si>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</si>
  <si>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</si>
  <si>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</si>
  <si>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</si>
  <si>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</si>
  <si>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</si>
  <si>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</si>
  <si>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</si>
  <si>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</si>
  <si>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</si>
  <si>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</si>
  <si>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</si>
  <si>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</si>
  <si>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</si>
  <si>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</si>
  <si>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</si>
  <si>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</si>
  <si>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</si>
  <si>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</si>
  <si>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</si>
  <si>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</si>
  <si>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</si>
  <si>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</si>
  <si>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</si>
  <si>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</si>
  <si>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</si>
  <si>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</si>
  <si>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</si>
  <si>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</si>
  <si>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</si>
  <si>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</si>
  <si>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</si>
  <si>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</si>
  <si>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</si>
  <si>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</si>
  <si>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</si>
  <si>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</si>
  <si>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</si>
  <si>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</si>
  <si>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</si>
  <si>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</si>
  <si>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</si>
  <si>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</si>
  <si>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</si>
  <si>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</si>
  <si>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</si>
  <si>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</si>
  <si>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</si>
  <si>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</si>
  <si>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</si>
  <si>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</si>
  <si>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</si>
  <si>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</si>
  <si>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</si>
  <si>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</si>
  <si>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</si>
  <si>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</si>
  <si>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</si>
  <si>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</si>
  <si>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</si>
  <si>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</si>
  <si>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</si>
  <si>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</si>
  <si>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</si>
  <si>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</si>
  <si>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</si>
  <si>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</si>
  <si>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</si>
  <si>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</si>
  <si>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</si>
  <si>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</si>
  <si>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</si>
  <si>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</si>
  <si>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</si>
  <si>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</si>
  <si>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</si>
  <si>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</si>
  <si>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</si>
  <si>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</si>
  <si>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</si>
  <si>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</si>
  <si>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</si>
  <si>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</si>
  <si>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</si>
  <si>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</si>
  <si>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</si>
  <si>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</si>
  <si>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</si>
  <si>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</si>
  <si>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</si>
  <si>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</si>
  <si>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</si>
  <si>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</si>
  <si>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</si>
  <si>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</si>
  <si>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</si>
  <si>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</si>
  <si>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</si>
  <si>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</si>
  <si>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</si>
  <si>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</si>
  <si>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</si>
  <si>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</si>
  <si>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</si>
  <si>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</si>
  <si>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</si>
  <si>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</si>
  <si>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</si>
  <si>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</si>
  <si>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</si>
  <si>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</si>
  <si>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</si>
  <si>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</si>
  <si>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</si>
  <si>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</si>
  <si>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</si>
  <si>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</si>
  <si>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</si>
  <si>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</si>
  <si>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</si>
  <si>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</si>
  <si>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</si>
  <si>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</si>
  <si>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</si>
  <si>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</si>
  <si>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</si>
  <si>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</si>
  <si>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</si>
  <si>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</si>
  <si>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</si>
  <si>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</si>
  <si>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</si>
  <si>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</si>
  <si>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</si>
  <si>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No Aplica</t>
  </si>
  <si>
    <t>Foto 10 y 11</t>
  </si>
  <si>
    <t>Foto 2</t>
  </si>
  <si>
    <t>Foto 2 y 3</t>
  </si>
  <si>
    <t>Foto 4 y 5</t>
  </si>
  <si>
    <t>Foto 8 y 9</t>
  </si>
  <si>
    <t>Foto 12</t>
  </si>
  <si>
    <t>PR 35+580</t>
  </si>
  <si>
    <t>Desprendimiento en el alargue L.I</t>
  </si>
  <si>
    <t>Foto 6 y 7</t>
  </si>
  <si>
    <t>Foto 8</t>
  </si>
  <si>
    <t>Foto 9</t>
  </si>
  <si>
    <t>Foto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</si>
</sst>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v>3</v>
      </c>
      <c r="O6" s="82"/>
      <c r="P6" s="82"/>
      <c r="Q6" s="91"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">
        <v>364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2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0" t="s">
        <v>21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0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0" t="s">
        <v>26</v>
      </c>
      <c r="D20" s="94" t="s">
        <v>27</v>
      </c>
      <c r="E20" s="94"/>
      <c r="F20" s="94"/>
      <c r="G20" s="13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0" t="s">
        <v>29</v>
      </c>
      <c r="D21" s="94" t="s">
        <v>27</v>
      </c>
      <c r="E21" s="94"/>
      <c r="F21" s="94"/>
      <c r="G21" s="13" t="s">
        <v>352</v>
      </c>
      <c r="H21" s="11"/>
      <c r="I21" s="13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0" t="s">
        <v>31</v>
      </c>
      <c r="D22" s="94" t="s">
        <v>27</v>
      </c>
      <c r="E22" s="94"/>
      <c r="F22" s="94"/>
      <c r="G22" s="13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0" t="s">
        <v>33</v>
      </c>
      <c r="D23" s="94" t="s">
        <v>27</v>
      </c>
      <c r="E23" s="94"/>
      <c r="F23" s="94"/>
      <c r="G23" s="13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2.95" customHeight="1" x14ac:dyDescent="0.2">
      <c r="B24" s="19" t="s">
        <v>20</v>
      </c>
      <c r="C24" s="20" t="s">
        <v>21</v>
      </c>
      <c r="D24" s="94" t="s">
        <v>27</v>
      </c>
      <c r="E24" s="94"/>
      <c r="F24" s="94"/>
      <c r="G24" s="13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0" t="s">
        <v>35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37</v>
      </c>
      <c r="C26" s="20" t="s">
        <v>38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21" t="s">
        <v>39</v>
      </c>
      <c r="C27" s="22" t="s">
        <v>40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41</v>
      </c>
      <c r="C28" s="20" t="s">
        <v>42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x14ac:dyDescent="0.2">
      <c r="B32" s="19" t="s">
        <v>44</v>
      </c>
      <c r="C32" s="20" t="s">
        <v>45</v>
      </c>
      <c r="D32" s="94" t="s">
        <v>22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46</v>
      </c>
      <c r="C33" s="20" t="s">
        <v>47</v>
      </c>
      <c r="D33" s="94" t="s">
        <v>22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48</v>
      </c>
      <c r="C34" s="20" t="s">
        <v>49</v>
      </c>
      <c r="D34" s="94" t="s">
        <v>27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50</v>
      </c>
      <c r="C35" s="20" t="s">
        <v>51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52</v>
      </c>
      <c r="C36" s="20" t="s">
        <v>53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54</v>
      </c>
      <c r="C37" s="20" t="s">
        <v>55</v>
      </c>
      <c r="D37" s="94" t="s">
        <v>27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56</v>
      </c>
      <c r="C38" s="20" t="s">
        <v>57</v>
      </c>
      <c r="D38" s="94" t="s">
        <v>27</v>
      </c>
      <c r="E38" s="94"/>
      <c r="F38" s="94"/>
      <c r="G38" s="11" t="s">
        <v>352</v>
      </c>
      <c r="H38" s="11"/>
      <c r="I38" s="13"/>
      <c r="K38" s="11"/>
      <c r="L38" s="11"/>
      <c r="M38" s="82" t="s">
        <v>353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58</v>
      </c>
      <c r="C39" s="20" t="s">
        <v>59</v>
      </c>
      <c r="D39" s="94" t="s">
        <v>27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353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46</v>
      </c>
      <c r="C40" s="20" t="s">
        <v>47</v>
      </c>
      <c r="D40" s="94" t="s">
        <v>27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353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60</v>
      </c>
      <c r="C41" s="20" t="s">
        <v>61</v>
      </c>
      <c r="D41" s="94" t="s">
        <v>36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62</v>
      </c>
      <c r="C42" s="20" t="s">
        <v>63</v>
      </c>
      <c r="D42" s="94" t="s">
        <v>36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0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3"/>
    </row>
    <row r="44" spans="2:26" x14ac:dyDescent="0.2">
      <c r="B44" s="100" t="s">
        <v>14</v>
      </c>
      <c r="C44" s="87" t="s">
        <v>15</v>
      </c>
      <c r="D44" s="86" t="s">
        <v>16</v>
      </c>
      <c r="E44" s="86"/>
      <c r="F44" s="86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101" t="s">
        <v>19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00"/>
      <c r="C45" s="87"/>
      <c r="D45" s="86"/>
      <c r="E45" s="86"/>
      <c r="F45" s="86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ht="28.9" customHeight="1" x14ac:dyDescent="0.2">
      <c r="B46" s="19" t="s">
        <v>65</v>
      </c>
      <c r="C46" s="28" t="s">
        <v>66</v>
      </c>
      <c r="D46" s="94" t="s">
        <v>22</v>
      </c>
      <c r="E46" s="94"/>
      <c r="F46" s="94"/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28.9" customHeight="1" x14ac:dyDescent="0.2">
      <c r="B47" s="19" t="s">
        <v>67</v>
      </c>
      <c r="C47" s="28" t="s">
        <v>68</v>
      </c>
      <c r="D47" s="94" t="s">
        <v>22</v>
      </c>
      <c r="E47" s="94"/>
      <c r="F47" s="94"/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28.9" customHeight="1" x14ac:dyDescent="0.2">
      <c r="B48" s="19" t="s">
        <v>69</v>
      </c>
      <c r="C48" s="28" t="s">
        <v>70</v>
      </c>
      <c r="D48" s="94" t="s">
        <v>27</v>
      </c>
      <c r="E48" s="94"/>
      <c r="F48" s="94"/>
      <c r="G48" s="4" t="s">
        <v>352</v>
      </c>
      <c r="H48" s="11"/>
      <c r="I48" s="11"/>
      <c r="J48" s="11"/>
      <c r="K48" s="11"/>
      <c r="L48" s="13"/>
      <c r="M48" s="91" t="s">
        <v>353</v>
      </c>
      <c r="N48" s="93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71</v>
      </c>
      <c r="C49" s="28" t="s">
        <v>72</v>
      </c>
      <c r="D49" s="94" t="s">
        <v>27</v>
      </c>
      <c r="E49" s="94"/>
      <c r="F49" s="94"/>
      <c r="G49" s="13" t="s">
        <v>352</v>
      </c>
      <c r="H49" s="11"/>
      <c r="I49" s="11"/>
      <c r="J49" s="11"/>
      <c r="K49" s="11"/>
      <c r="L49" s="11"/>
      <c r="M49" s="91" t="s">
        <v>353</v>
      </c>
      <c r="N49" s="93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2" customHeight="1" x14ac:dyDescent="0.2">
      <c r="B50" s="19" t="s">
        <v>65</v>
      </c>
      <c r="C50" s="28" t="s">
        <v>66</v>
      </c>
      <c r="D50" s="94" t="s">
        <v>27</v>
      </c>
      <c r="E50" s="94"/>
      <c r="F50" s="94"/>
      <c r="G50" s="13" t="s">
        <v>352</v>
      </c>
      <c r="H50" s="11"/>
      <c r="I50" s="11"/>
      <c r="J50" s="11"/>
      <c r="K50" s="11"/>
      <c r="L50" s="11"/>
      <c r="M50" s="91" t="s">
        <v>353</v>
      </c>
      <c r="N50" s="9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67</v>
      </c>
      <c r="C51" s="28" t="s">
        <v>68</v>
      </c>
      <c r="D51" s="94" t="s">
        <v>27</v>
      </c>
      <c r="E51" s="94"/>
      <c r="F51" s="94"/>
      <c r="G51" s="13" t="s">
        <v>352</v>
      </c>
      <c r="H51" s="11"/>
      <c r="I51" s="11"/>
      <c r="J51" s="11"/>
      <c r="K51" s="11"/>
      <c r="L51" s="11"/>
      <c r="M51" s="91" t="s">
        <v>353</v>
      </c>
      <c r="N51" s="9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73</v>
      </c>
      <c r="C52" s="28" t="s">
        <v>74</v>
      </c>
      <c r="D52" s="94" t="s">
        <v>27</v>
      </c>
      <c r="E52" s="94"/>
      <c r="F52" s="94"/>
      <c r="G52" s="13" t="s">
        <v>352</v>
      </c>
      <c r="H52" s="11"/>
      <c r="I52" s="11"/>
      <c r="J52" s="11"/>
      <c r="K52" s="11"/>
      <c r="L52" s="11"/>
      <c r="M52" s="91" t="s">
        <v>353</v>
      </c>
      <c r="N52" s="9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75</v>
      </c>
      <c r="C53" s="28" t="s">
        <v>76</v>
      </c>
      <c r="D53" s="94" t="s">
        <v>27</v>
      </c>
      <c r="E53" s="94"/>
      <c r="F53" s="94"/>
      <c r="G53" s="13" t="s">
        <v>352</v>
      </c>
      <c r="H53" s="11"/>
      <c r="I53" s="11"/>
      <c r="J53" s="11"/>
      <c r="K53" s="11"/>
      <c r="L53" s="11"/>
      <c r="M53" s="91" t="s">
        <v>353</v>
      </c>
      <c r="N53" s="9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77</v>
      </c>
      <c r="C54" s="28" t="s">
        <v>78</v>
      </c>
      <c r="D54" s="94" t="s">
        <v>27</v>
      </c>
      <c r="E54" s="94"/>
      <c r="F54" s="94"/>
      <c r="G54" s="13" t="s">
        <v>352</v>
      </c>
      <c r="H54" s="11"/>
      <c r="I54" s="11"/>
      <c r="J54" s="11"/>
      <c r="K54" s="11"/>
      <c r="L54" s="11"/>
      <c r="M54" s="91" t="s">
        <v>353</v>
      </c>
      <c r="N54" s="9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79</v>
      </c>
      <c r="C55" s="28" t="s">
        <v>80</v>
      </c>
      <c r="D55" s="94" t="s">
        <v>27</v>
      </c>
      <c r="E55" s="94"/>
      <c r="F55" s="94"/>
      <c r="G55" s="13" t="s">
        <v>352</v>
      </c>
      <c r="H55" s="11"/>
      <c r="I55" s="11"/>
      <c r="J55" s="11"/>
      <c r="K55" s="11"/>
      <c r="L55" s="11"/>
      <c r="M55" s="91" t="s">
        <v>353</v>
      </c>
      <c r="N55" s="9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81</v>
      </c>
      <c r="C56" s="28" t="s">
        <v>82</v>
      </c>
      <c r="D56" s="94" t="s">
        <v>27</v>
      </c>
      <c r="E56" s="94"/>
      <c r="F56" s="94"/>
      <c r="G56" s="13" t="s">
        <v>352</v>
      </c>
      <c r="H56" s="11"/>
      <c r="I56" s="11"/>
      <c r="J56" s="11"/>
      <c r="K56" s="11"/>
      <c r="L56" s="11"/>
      <c r="M56" s="91" t="s">
        <v>353</v>
      </c>
      <c r="N56" s="9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" customHeight="1" x14ac:dyDescent="0.2">
      <c r="B57" s="19" t="s">
        <v>69</v>
      </c>
      <c r="C57" s="28" t="s">
        <v>70</v>
      </c>
      <c r="D57" s="94" t="s">
        <v>36</v>
      </c>
      <c r="E57" s="94"/>
      <c r="F57" s="94"/>
      <c r="G57" s="23"/>
      <c r="H57" s="11"/>
      <c r="I57" s="11"/>
      <c r="J57" s="11"/>
      <c r="K57" s="11"/>
      <c r="L57" s="1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71</v>
      </c>
      <c r="C58" s="28" t="s">
        <v>72</v>
      </c>
      <c r="D58" s="94" t="s">
        <v>36</v>
      </c>
      <c r="E58" s="94"/>
      <c r="F58" s="94"/>
      <c r="G58" s="23"/>
      <c r="H58" s="11"/>
      <c r="I58" s="11"/>
      <c r="J58" s="11"/>
      <c r="K58" s="11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12" customHeight="1" x14ac:dyDescent="0.2">
      <c r="B59" s="19" t="s">
        <v>65</v>
      </c>
      <c r="C59" s="28" t="s">
        <v>66</v>
      </c>
      <c r="D59" s="94" t="s">
        <v>36</v>
      </c>
      <c r="E59" s="94"/>
      <c r="F59" s="94"/>
      <c r="G59" s="23"/>
      <c r="H59" s="11"/>
      <c r="I59" s="11"/>
      <c r="J59" s="11"/>
      <c r="K59" s="11"/>
      <c r="L59" s="1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ht="12" customHeight="1" x14ac:dyDescent="0.2">
      <c r="B60" s="19" t="s">
        <v>67</v>
      </c>
      <c r="C60" s="28" t="s">
        <v>68</v>
      </c>
      <c r="D60" s="94" t="s">
        <v>36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75</v>
      </c>
      <c r="C61" s="28" t="s">
        <v>76</v>
      </c>
      <c r="D61" s="94" t="s">
        <v>36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79</v>
      </c>
      <c r="C62" s="28" t="s">
        <v>80</v>
      </c>
      <c r="D62" s="94" t="s">
        <v>36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ht="12.75" thickBot="1" x14ac:dyDescent="0.25">
      <c r="B63" s="24" t="s">
        <v>83</v>
      </c>
      <c r="C63" s="29" t="s">
        <v>84</v>
      </c>
      <c r="D63" s="104" t="s">
        <v>36</v>
      </c>
      <c r="E63" s="104"/>
      <c r="F63" s="104"/>
      <c r="G63" s="25"/>
      <c r="H63" s="26"/>
      <c r="I63" s="26"/>
      <c r="J63" s="26"/>
      <c r="K63" s="26"/>
      <c r="L63" s="26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H34" sqref="H3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PR 35+580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85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25</v>
      </c>
      <c r="C18" s="20" t="s">
        <v>26</v>
      </c>
      <c r="D18" s="94" t="s">
        <v>27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28</v>
      </c>
      <c r="C19" s="20" t="s">
        <v>29</v>
      </c>
      <c r="D19" s="94" t="s">
        <v>27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30</v>
      </c>
      <c r="C20" s="20" t="s">
        <v>31</v>
      </c>
      <c r="D20" s="94" t="s">
        <v>27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32</v>
      </c>
      <c r="C21" s="20" t="s">
        <v>33</v>
      </c>
      <c r="D21" s="94" t="s">
        <v>27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20</v>
      </c>
      <c r="C22" s="20" t="s">
        <v>21</v>
      </c>
      <c r="D22" s="94" t="s">
        <v>27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34</v>
      </c>
      <c r="C23" s="20" t="s">
        <v>35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37</v>
      </c>
      <c r="C24" s="20" t="s">
        <v>38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21" t="s">
        <v>39</v>
      </c>
      <c r="C25" s="22" t="s">
        <v>40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41</v>
      </c>
      <c r="C26" s="20" t="s">
        <v>42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0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03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9" t="s">
        <v>48</v>
      </c>
      <c r="C30" s="20" t="s">
        <v>49</v>
      </c>
      <c r="D30" s="94" t="s">
        <v>27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353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50</v>
      </c>
      <c r="C31" s="20" t="s">
        <v>51</v>
      </c>
      <c r="D31" s="94" t="s">
        <v>27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353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52</v>
      </c>
      <c r="C32" s="20" t="s">
        <v>53</v>
      </c>
      <c r="D32" s="94" t="s">
        <v>27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353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54</v>
      </c>
      <c r="C33" s="20" t="s">
        <v>55</v>
      </c>
      <c r="D33" s="94" t="s">
        <v>27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353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56</v>
      </c>
      <c r="C34" s="20" t="s">
        <v>57</v>
      </c>
      <c r="D34" s="94" t="s">
        <v>27</v>
      </c>
      <c r="E34" s="94"/>
      <c r="F34" s="94"/>
      <c r="G34" s="4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58</v>
      </c>
      <c r="C35" s="20" t="s">
        <v>59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46</v>
      </c>
      <c r="C36" s="20" t="s">
        <v>47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60</v>
      </c>
      <c r="C37" s="20" t="s">
        <v>61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62</v>
      </c>
      <c r="C38" s="20" t="s">
        <v>63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0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03"/>
    </row>
    <row r="40" spans="2:26" x14ac:dyDescent="0.2">
      <c r="B40" s="100" t="s">
        <v>14</v>
      </c>
      <c r="C40" s="87" t="s">
        <v>15</v>
      </c>
      <c r="D40" s="86" t="s">
        <v>16</v>
      </c>
      <c r="E40" s="86"/>
      <c r="F40" s="86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101" t="s">
        <v>19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</row>
    <row r="41" spans="2:26" x14ac:dyDescent="0.2">
      <c r="B41" s="100"/>
      <c r="C41" s="87"/>
      <c r="D41" s="86"/>
      <c r="E41" s="86"/>
      <c r="F41" s="86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</row>
    <row r="42" spans="2:26" ht="24" x14ac:dyDescent="0.2">
      <c r="B42" s="19" t="s">
        <v>69</v>
      </c>
      <c r="C42" s="28" t="s">
        <v>70</v>
      </c>
      <c r="D42" s="94" t="s">
        <v>27</v>
      </c>
      <c r="E42" s="94"/>
      <c r="F42" s="94"/>
      <c r="G42" s="13" t="s">
        <v>352</v>
      </c>
      <c r="H42" s="11"/>
      <c r="I42" s="11"/>
      <c r="J42" s="11"/>
      <c r="K42" s="11"/>
      <c r="L42" s="11"/>
      <c r="M42" s="82" t="s">
        <v>353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71</v>
      </c>
      <c r="C43" s="28" t="s">
        <v>72</v>
      </c>
      <c r="D43" s="94" t="s">
        <v>27</v>
      </c>
      <c r="E43" s="94"/>
      <c r="F43" s="94"/>
      <c r="G43" s="23" t="s">
        <v>352</v>
      </c>
      <c r="H43" s="11"/>
      <c r="I43" s="11"/>
      <c r="J43" s="11"/>
      <c r="K43" s="11"/>
      <c r="L43" s="11"/>
      <c r="M43" s="82" t="s">
        <v>353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" customHeight="1" x14ac:dyDescent="0.2">
      <c r="B44" s="19" t="s">
        <v>65</v>
      </c>
      <c r="C44" s="28" t="s">
        <v>66</v>
      </c>
      <c r="D44" s="94" t="s">
        <v>27</v>
      </c>
      <c r="E44" s="94"/>
      <c r="F44" s="94"/>
      <c r="G44" s="23" t="s">
        <v>352</v>
      </c>
      <c r="H44" s="11"/>
      <c r="I44" s="11"/>
      <c r="J44" s="11"/>
      <c r="K44" s="11"/>
      <c r="L44" s="11"/>
      <c r="M44" s="82" t="s">
        <v>353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67</v>
      </c>
      <c r="C45" s="28" t="s">
        <v>68</v>
      </c>
      <c r="D45" s="94" t="s">
        <v>27</v>
      </c>
      <c r="E45" s="94"/>
      <c r="F45" s="94"/>
      <c r="G45" s="23" t="s">
        <v>352</v>
      </c>
      <c r="H45" s="11"/>
      <c r="I45" s="11"/>
      <c r="J45" s="11"/>
      <c r="K45" s="11"/>
      <c r="L45" s="11"/>
      <c r="M45" s="82" t="s">
        <v>353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73</v>
      </c>
      <c r="C46" s="28" t="s">
        <v>74</v>
      </c>
      <c r="D46" s="94" t="s">
        <v>27</v>
      </c>
      <c r="E46" s="94"/>
      <c r="F46" s="94"/>
      <c r="G46" s="23" t="s">
        <v>352</v>
      </c>
      <c r="H46" s="11"/>
      <c r="I46" s="11"/>
      <c r="J46" s="11"/>
      <c r="K46" s="11"/>
      <c r="L46" s="11"/>
      <c r="M46" s="82" t="s">
        <v>353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75</v>
      </c>
      <c r="C47" s="28" t="s">
        <v>76</v>
      </c>
      <c r="D47" s="94" t="s">
        <v>27</v>
      </c>
      <c r="E47" s="94"/>
      <c r="F47" s="94"/>
      <c r="G47" s="23" t="s">
        <v>352</v>
      </c>
      <c r="H47" s="11"/>
      <c r="I47" s="11"/>
      <c r="J47" s="11"/>
      <c r="K47" s="11"/>
      <c r="L47" s="11"/>
      <c r="M47" s="82" t="s">
        <v>353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77</v>
      </c>
      <c r="C48" s="28" t="s">
        <v>78</v>
      </c>
      <c r="D48" s="94" t="s">
        <v>27</v>
      </c>
      <c r="E48" s="94"/>
      <c r="F48" s="94"/>
      <c r="G48" s="23" t="s">
        <v>352</v>
      </c>
      <c r="H48" s="11"/>
      <c r="I48" s="11"/>
      <c r="J48" s="11"/>
      <c r="K48" s="11"/>
      <c r="L48" s="11"/>
      <c r="M48" s="82" t="s">
        <v>353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79</v>
      </c>
      <c r="C49" s="28" t="s">
        <v>80</v>
      </c>
      <c r="D49" s="94" t="s">
        <v>27</v>
      </c>
      <c r="E49" s="94"/>
      <c r="F49" s="94"/>
      <c r="G49" s="23" t="s">
        <v>352</v>
      </c>
      <c r="H49" s="11"/>
      <c r="I49" s="11"/>
      <c r="J49" s="11"/>
      <c r="K49" s="11"/>
      <c r="L49" s="11"/>
      <c r="M49" s="82" t="s">
        <v>353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81</v>
      </c>
      <c r="C50" s="28" t="s">
        <v>82</v>
      </c>
      <c r="D50" s="94" t="s">
        <v>27</v>
      </c>
      <c r="E50" s="94"/>
      <c r="F50" s="94"/>
      <c r="G50" s="23" t="s">
        <v>352</v>
      </c>
      <c r="H50" s="11"/>
      <c r="I50" s="11"/>
      <c r="J50" s="11"/>
      <c r="K50" s="11"/>
      <c r="L50" s="11"/>
      <c r="M50" s="82" t="s">
        <v>353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69</v>
      </c>
      <c r="C51" s="28" t="s">
        <v>70</v>
      </c>
      <c r="D51" s="94" t="s">
        <v>36</v>
      </c>
      <c r="E51" s="94"/>
      <c r="F51" s="94"/>
      <c r="G51" s="23"/>
      <c r="H51" s="11"/>
      <c r="I51" s="11"/>
      <c r="J51" s="11"/>
      <c r="K51" s="11"/>
      <c r="L51" s="1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71</v>
      </c>
      <c r="C52" s="28" t="s">
        <v>72</v>
      </c>
      <c r="D52" s="94" t="s">
        <v>36</v>
      </c>
      <c r="E52" s="94"/>
      <c r="F52" s="94"/>
      <c r="G52" s="23"/>
      <c r="H52" s="11"/>
      <c r="I52" s="11"/>
      <c r="J52" s="11"/>
      <c r="K52" s="11"/>
      <c r="L52" s="1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65</v>
      </c>
      <c r="C53" s="28" t="s">
        <v>66</v>
      </c>
      <c r="D53" s="94" t="s">
        <v>36</v>
      </c>
      <c r="E53" s="94"/>
      <c r="F53" s="94"/>
      <c r="G53" s="23"/>
      <c r="H53" s="11"/>
      <c r="I53" s="11"/>
      <c r="J53" s="11"/>
      <c r="K53" s="11"/>
      <c r="L53" s="1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67</v>
      </c>
      <c r="C54" s="28" t="s">
        <v>68</v>
      </c>
      <c r="D54" s="94" t="s">
        <v>36</v>
      </c>
      <c r="E54" s="94"/>
      <c r="F54" s="94"/>
      <c r="G54" s="23"/>
      <c r="H54" s="11"/>
      <c r="I54" s="11"/>
      <c r="J54" s="11"/>
      <c r="K54" s="11"/>
      <c r="L54" s="1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75</v>
      </c>
      <c r="C55" s="28" t="s">
        <v>76</v>
      </c>
      <c r="D55" s="94" t="s">
        <v>36</v>
      </c>
      <c r="E55" s="94"/>
      <c r="F55" s="94"/>
      <c r="G55" s="23"/>
      <c r="H55" s="11"/>
      <c r="I55" s="11"/>
      <c r="J55" s="11"/>
      <c r="K55" s="11"/>
      <c r="L55" s="1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79</v>
      </c>
      <c r="C56" s="28" t="s">
        <v>80</v>
      </c>
      <c r="D56" s="94" t="s">
        <v>36</v>
      </c>
      <c r="E56" s="94"/>
      <c r="F56" s="94"/>
      <c r="G56" s="23"/>
      <c r="H56" s="11"/>
      <c r="I56" s="11"/>
      <c r="J56" s="11"/>
      <c r="K56" s="11"/>
      <c r="L56" s="1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83</v>
      </c>
      <c r="C57" s="29" t="s">
        <v>84</v>
      </c>
      <c r="D57" s="104" t="s">
        <v>36</v>
      </c>
      <c r="E57" s="104"/>
      <c r="F57" s="104"/>
      <c r="G57" s="25"/>
      <c r="H57" s="26"/>
      <c r="I57" s="26"/>
      <c r="J57" s="26"/>
      <c r="K57" s="26"/>
      <c r="L57" s="26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91">
        <f>+'Superficie deL TABLERO'!N6:P6</f>
        <v>3</v>
      </c>
      <c r="O7" s="92"/>
      <c r="P7" s="93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">
      <c r="B10" s="9" t="s">
        <v>4</v>
      </c>
      <c r="C10" s="10" t="str">
        <f>+'Superficie deL TABLERO'!C9</f>
        <v>PR 35+580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86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87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2"/>
      <c r="N18" s="82"/>
      <c r="O18" s="82" t="str">
        <f t="shared" ref="O18:O25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00" t="s">
        <v>43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03"/>
    </row>
    <row r="27" spans="2:26" x14ac:dyDescent="0.2">
      <c r="B27" s="100" t="s">
        <v>14</v>
      </c>
      <c r="C27" s="87" t="s">
        <v>15</v>
      </c>
      <c r="D27" s="86" t="s">
        <v>16</v>
      </c>
      <c r="E27" s="86"/>
      <c r="F27" s="86"/>
      <c r="G27" s="87" t="s">
        <v>17</v>
      </c>
      <c r="H27" s="87"/>
      <c r="I27" s="87"/>
      <c r="J27" s="87"/>
      <c r="K27" s="87"/>
      <c r="L27" s="87"/>
      <c r="M27" s="87" t="s">
        <v>18</v>
      </c>
      <c r="N27" s="87"/>
      <c r="O27" s="101" t="s">
        <v>19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2:26" x14ac:dyDescent="0.2">
      <c r="B28" s="100"/>
      <c r="C28" s="87"/>
      <c r="D28" s="86"/>
      <c r="E28" s="86"/>
      <c r="F28" s="86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7"/>
      <c r="N28" s="87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2" t="str">
        <f t="shared" ref="O29:O41" si="1">+N</f>
        <v>N/A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2" t="str">
        <f t="shared" si="1"/>
        <v>N/A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2" t="str">
        <f t="shared" si="1"/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2" t="str">
        <f t="shared" si="1"/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2" t="str">
        <f t="shared" si="1"/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2" t="str">
        <f t="shared" si="1"/>
        <v>N/A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2" t="str">
        <f t="shared" si="1"/>
        <v>N/A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2" t="str">
        <f t="shared" si="1"/>
        <v>N/A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2" t="str">
        <f t="shared" si="1"/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2" t="str">
        <f t="shared" si="1"/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2" t="str">
        <f t="shared" si="1"/>
        <v>N/A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2" t="str">
        <f t="shared" si="1"/>
        <v>N/A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2" t="str">
        <f t="shared" si="1"/>
        <v>N/A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ht="28.9" customHeight="1" x14ac:dyDescent="0.2">
      <c r="B42" s="100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03"/>
    </row>
    <row r="43" spans="2:26" x14ac:dyDescent="0.2">
      <c r="B43" s="100" t="s">
        <v>14</v>
      </c>
      <c r="C43" s="87" t="s">
        <v>15</v>
      </c>
      <c r="D43" s="87" t="s">
        <v>87</v>
      </c>
      <c r="E43" s="87"/>
      <c r="F43" s="87"/>
      <c r="G43" s="87" t="s">
        <v>17</v>
      </c>
      <c r="H43" s="87"/>
      <c r="I43" s="87"/>
      <c r="J43" s="87"/>
      <c r="K43" s="87"/>
      <c r="L43" s="87"/>
      <c r="M43" s="87" t="s">
        <v>18</v>
      </c>
      <c r="N43" s="87"/>
      <c r="O43" s="101" t="s">
        <v>19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ht="12" customHeight="1" x14ac:dyDescent="0.2">
      <c r="B44" s="100"/>
      <c r="C44" s="87"/>
      <c r="D44" s="87"/>
      <c r="E44" s="87"/>
      <c r="F44" s="87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7"/>
      <c r="N44" s="8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2" t="str">
        <f t="shared" ref="O45:O57" si="2">+N</f>
        <v>N/A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2" t="str">
        <f t="shared" si="2"/>
        <v>N/A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2" t="str">
        <f t="shared" si="2"/>
        <v>N/A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2" t="str">
        <f t="shared" si="2"/>
        <v>N/A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2" t="str">
        <f t="shared" si="2"/>
        <v>N/A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2" t="str">
        <f t="shared" si="2"/>
        <v>N/A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2" t="str">
        <f t="shared" si="2"/>
        <v>N/A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2" t="str">
        <f t="shared" si="2"/>
        <v>N/A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2" t="str">
        <f t="shared" si="2"/>
        <v>N/A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2" t="str">
        <f t="shared" si="2"/>
        <v>N/A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2" t="str">
        <f t="shared" si="2"/>
        <v>N/A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2" t="str">
        <f t="shared" si="2"/>
        <v>N/A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5" t="str">
        <f t="shared" si="2"/>
        <v>N/A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4" zoomScaleNormal="100" workbookViewId="0">
      <selection activeCell="N9" sqref="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82">
        <f>+'Superficie deL TABLERO'!Q6:S6</f>
        <v>2024</v>
      </c>
      <c r="R6" s="82"/>
      <c r="S6" s="82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>PR 35+580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2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2" t="s">
        <v>7</v>
      </c>
      <c r="L10" s="82"/>
      <c r="M10" s="82"/>
      <c r="N10" s="82"/>
      <c r="O10" s="82"/>
      <c r="P10" s="82"/>
      <c r="Q10" s="82"/>
      <c r="R10" s="82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359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359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359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359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359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 t="s">
        <v>352</v>
      </c>
      <c r="I23" s="11"/>
      <c r="J23" s="11"/>
      <c r="K23" s="11"/>
      <c r="L23" s="11"/>
      <c r="M23" s="82" t="s">
        <v>359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359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359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359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359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359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359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.75" thickBot="1" x14ac:dyDescent="0.3">
      <c r="B33" s="3" t="s">
        <v>52</v>
      </c>
      <c r="C33" s="35" t="s">
        <v>47</v>
      </c>
      <c r="D33" s="104" t="s">
        <v>36</v>
      </c>
      <c r="E33" s="104"/>
      <c r="F33" s="104"/>
      <c r="G33" s="26" t="s">
        <v>352</v>
      </c>
      <c r="H33" s="26"/>
      <c r="I33" s="26"/>
      <c r="J33" s="26"/>
      <c r="K33" s="26"/>
      <c r="L33" s="26"/>
      <c r="M33" s="105" t="s">
        <v>359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O24" sqref="O24:Z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>PR 35+580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91"/>
      <c r="N27" s="93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52</v>
      </c>
      <c r="C33" s="1" t="s">
        <v>47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ht="30.75" thickBot="1" x14ac:dyDescent="0.3">
      <c r="B37" s="3" t="s">
        <v>132</v>
      </c>
      <c r="C37" s="35" t="s">
        <v>133</v>
      </c>
      <c r="D37" s="104" t="s">
        <v>36</v>
      </c>
      <c r="E37" s="104"/>
      <c r="F37" s="104"/>
      <c r="G37" s="26"/>
      <c r="H37" s="26"/>
      <c r="I37" s="26"/>
      <c r="J37" s="26"/>
      <c r="K37" s="26"/>
      <c r="L37" s="26"/>
      <c r="M37" s="105"/>
      <c r="N37" s="105"/>
      <c r="O37" s="105" t="str">
        <f>+N</f>
        <v>N/A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M18" sqref="M18:N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PR 35+580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82" t="s">
        <v>360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82" t="s">
        <v>360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ht="28.9" customHeight="1" x14ac:dyDescent="0.2">
      <c r="B41" s="10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103"/>
    </row>
    <row r="42" spans="2:26" ht="28.9" customHeight="1" x14ac:dyDescent="0.2">
      <c r="B42" s="100" t="s">
        <v>14</v>
      </c>
      <c r="C42" s="87" t="s">
        <v>15</v>
      </c>
      <c r="D42" s="86" t="s">
        <v>16</v>
      </c>
      <c r="E42" s="86"/>
      <c r="F42" s="86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101" t="s">
        <v>19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2:26" ht="28.9" customHeight="1" x14ac:dyDescent="0.2">
      <c r="B43" s="100"/>
      <c r="C43" s="87"/>
      <c r="D43" s="86"/>
      <c r="E43" s="86"/>
      <c r="F43" s="86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82" t="s">
        <v>360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82" t="s">
        <v>360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82" t="s">
        <v>360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2"/>
      <c r="N50" s="82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2"/>
      <c r="N51" s="82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2"/>
      <c r="N52" s="82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2"/>
      <c r="N53" s="82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0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103"/>
    </row>
    <row r="55" spans="2:26" x14ac:dyDescent="0.2">
      <c r="B55" s="100" t="s">
        <v>14</v>
      </c>
      <c r="C55" s="87" t="s">
        <v>15</v>
      </c>
      <c r="D55" s="86" t="s">
        <v>16</v>
      </c>
      <c r="E55" s="86"/>
      <c r="F55" s="86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101" t="s">
        <v>19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2:26" x14ac:dyDescent="0.2">
      <c r="B56" s="100"/>
      <c r="C56" s="87"/>
      <c r="D56" s="86"/>
      <c r="E56" s="86"/>
      <c r="F56" s="86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82" t="s">
        <v>360</v>
      </c>
      <c r="N57" s="82"/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122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82" t="s">
        <v>360</v>
      </c>
      <c r="N58" s="82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122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82" t="s">
        <v>360</v>
      </c>
      <c r="N59" s="82"/>
      <c r="O59" s="91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122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82"/>
      <c r="N60" s="82"/>
      <c r="O60" s="82" t="s">
        <v>354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82"/>
      <c r="N61" s="82"/>
      <c r="O61" s="82" t="s">
        <v>354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82"/>
      <c r="N62" s="82"/>
      <c r="O62" s="82" t="s">
        <v>354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5"/>
      <c r="N65" s="105"/>
      <c r="O65" s="105" t="s">
        <v>354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ht="15" customHeight="1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47" t="s">
        <v>4</v>
      </c>
      <c r="C9" s="54" t="str">
        <f>+'Superficie deL TABLERO'!C9</f>
        <v>PR 35+580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28.9" customHeight="1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ht="28.9" customHeight="1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28.9" customHeight="1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0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tr">
        <f>+N</f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tr">
        <f>+N</f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5"/>
      <c r="N39" s="105"/>
      <c r="O39" s="105" t="str">
        <f>+N</f>
        <v>N/A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A16" workbookViewId="0">
      <selection activeCell="O26" sqref="O26:Z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PR 35+580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154</v>
      </c>
      <c r="C18" s="33" t="s">
        <v>155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361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109</v>
      </c>
      <c r="C19" s="33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361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111</v>
      </c>
      <c r="C20" s="33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361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113</v>
      </c>
      <c r="C21" s="33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361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115</v>
      </c>
      <c r="C22" s="33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361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117</v>
      </c>
      <c r="C23" s="33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361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119</v>
      </c>
      <c r="C24" s="33" t="s">
        <v>120</v>
      </c>
      <c r="D24" s="94" t="s">
        <v>36</v>
      </c>
      <c r="E24" s="94"/>
      <c r="F24" s="94"/>
      <c r="G24" s="11"/>
      <c r="H24" s="11" t="s">
        <v>352</v>
      </c>
      <c r="I24" s="11"/>
      <c r="J24" s="11"/>
      <c r="K24" s="11"/>
      <c r="L24" s="11"/>
      <c r="M24" s="82" t="s">
        <v>361</v>
      </c>
      <c r="N24" s="82"/>
      <c r="O24" s="82" t="s">
        <v>365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121</v>
      </c>
      <c r="C25" s="33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361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123</v>
      </c>
      <c r="C26" s="33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125</v>
      </c>
      <c r="C27" s="33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361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127</v>
      </c>
      <c r="C28" s="33" t="s">
        <v>128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361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30" x14ac:dyDescent="0.25">
      <c r="B32" s="2" t="s">
        <v>156</v>
      </c>
      <c r="C32" s="1" t="s">
        <v>157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361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158</v>
      </c>
      <c r="C33" s="1" t="s">
        <v>159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361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thickBot="1" x14ac:dyDescent="0.3">
      <c r="B34" s="3" t="s">
        <v>160</v>
      </c>
      <c r="C34" s="35" t="s">
        <v>161</v>
      </c>
      <c r="D34" s="104" t="s">
        <v>36</v>
      </c>
      <c r="E34" s="104"/>
      <c r="F34" s="104"/>
      <c r="G34" s="26" t="s">
        <v>352</v>
      </c>
      <c r="H34" s="26"/>
      <c r="I34" s="26"/>
      <c r="J34" s="26"/>
      <c r="K34" s="26"/>
      <c r="L34" s="26"/>
      <c r="M34" s="105" t="s">
        <v>361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M18" sqref="M18:N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PR 35+580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0" t="s">
        <v>164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366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0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366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0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366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0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366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0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366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0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366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0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366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0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366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0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366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0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366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0" t="s">
        <v>128</v>
      </c>
      <c r="D28" s="94" t="s">
        <v>36</v>
      </c>
      <c r="E28" s="94" t="s">
        <v>36</v>
      </c>
      <c r="F28" s="94" t="s">
        <v>36</v>
      </c>
      <c r="G28" s="11" t="s">
        <v>352</v>
      </c>
      <c r="H28" s="11"/>
      <c r="I28" s="11"/>
      <c r="J28" s="11"/>
      <c r="K28" s="11"/>
      <c r="L28" s="11"/>
      <c r="M28" s="82" t="s">
        <v>366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x14ac:dyDescent="0.2">
      <c r="B29" s="19" t="s">
        <v>163</v>
      </c>
      <c r="C29" s="20" t="s">
        <v>164</v>
      </c>
      <c r="D29" s="94" t="s">
        <v>165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8" ht="28.9" customHeight="1" x14ac:dyDescent="0.2">
      <c r="B30" s="10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03"/>
    </row>
    <row r="31" spans="2:28" ht="28.9" customHeight="1" x14ac:dyDescent="0.2">
      <c r="B31" s="100" t="s">
        <v>14</v>
      </c>
      <c r="C31" s="87" t="s">
        <v>15</v>
      </c>
      <c r="D31" s="86" t="s">
        <v>16</v>
      </c>
      <c r="E31" s="86"/>
      <c r="F31" s="86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101" t="s">
        <v>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28.9" customHeight="1" x14ac:dyDescent="0.2">
      <c r="B32" s="100"/>
      <c r="C32" s="87"/>
      <c r="D32" s="86"/>
      <c r="E32" s="86"/>
      <c r="F32" s="86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x14ac:dyDescent="0.2">
      <c r="B33" s="19" t="s">
        <v>156</v>
      </c>
      <c r="C33" s="20" t="s">
        <v>157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366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9" t="s">
        <v>166</v>
      </c>
      <c r="C34" s="20" t="s">
        <v>167</v>
      </c>
      <c r="D34" s="94" t="s">
        <v>36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366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2" customHeight="1" x14ac:dyDescent="0.2">
      <c r="B35" s="19" t="s">
        <v>168</v>
      </c>
      <c r="C35" s="20" t="s">
        <v>169</v>
      </c>
      <c r="D35" s="94" t="s">
        <v>36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366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170</v>
      </c>
      <c r="C36" s="20" t="s">
        <v>171</v>
      </c>
      <c r="D36" s="94" t="s">
        <v>36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366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172</v>
      </c>
      <c r="C37" s="20" t="s">
        <v>173</v>
      </c>
      <c r="D37" s="94" t="s">
        <v>36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366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174</v>
      </c>
      <c r="C38" s="20" t="s">
        <v>175</v>
      </c>
      <c r="D38" s="94" t="s">
        <v>36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366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144</v>
      </c>
      <c r="C39" s="20" t="s">
        <v>145</v>
      </c>
      <c r="D39" s="94" t="s">
        <v>36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366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156</v>
      </c>
      <c r="C40" s="20" t="s">
        <v>157</v>
      </c>
      <c r="D40" s="94" t="s">
        <v>165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176</v>
      </c>
      <c r="C41" s="20" t="s">
        <v>177</v>
      </c>
      <c r="D41" s="94" t="s">
        <v>165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172</v>
      </c>
      <c r="C42" s="20" t="s">
        <v>173</v>
      </c>
      <c r="D42" s="94" t="s">
        <v>165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174</v>
      </c>
      <c r="C43" s="20" t="s">
        <v>175</v>
      </c>
      <c r="D43" s="94" t="s">
        <v>165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.75" thickBot="1" x14ac:dyDescent="0.25">
      <c r="B44" s="24" t="s">
        <v>178</v>
      </c>
      <c r="C44" s="34" t="s">
        <v>179</v>
      </c>
      <c r="D44" s="104" t="s">
        <v>180</v>
      </c>
      <c r="E44" s="104"/>
      <c r="F44" s="104"/>
      <c r="G44" s="26"/>
      <c r="H44" s="26"/>
      <c r="I44" s="26"/>
      <c r="J44" s="26"/>
      <c r="K44" s="26"/>
      <c r="L44" s="26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AD22" sqref="AD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PR 35+580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7" t="s">
        <v>182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7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7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7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7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7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7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7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7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7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7" t="s">
        <v>128</v>
      </c>
      <c r="D28" s="94" t="s">
        <v>36</v>
      </c>
      <c r="E28" s="94" t="s">
        <v>36</v>
      </c>
      <c r="F28" s="94" t="s">
        <v>36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8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8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15" x14ac:dyDescent="0.25">
      <c r="B32" s="2" t="s">
        <v>183</v>
      </c>
      <c r="C32" s="1" t="s">
        <v>184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185</v>
      </c>
      <c r="C33" s="1" t="s">
        <v>186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5">
      <c r="B34" s="2" t="s">
        <v>168</v>
      </c>
      <c r="C34" s="1" t="s">
        <v>169</v>
      </c>
      <c r="D34" s="94" t="s">
        <v>36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170</v>
      </c>
      <c r="C35" s="1" t="s">
        <v>171</v>
      </c>
      <c r="D35" s="94" t="s">
        <v>36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187</v>
      </c>
      <c r="C36" s="1" t="s">
        <v>188</v>
      </c>
      <c r="D36" s="94" t="s">
        <v>36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189</v>
      </c>
      <c r="C37" s="1" t="s">
        <v>190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191</v>
      </c>
      <c r="C38" s="1" t="s">
        <v>192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.75" thickBot="1" x14ac:dyDescent="0.3">
      <c r="B39" s="3" t="s">
        <v>144</v>
      </c>
      <c r="C39" s="35" t="s">
        <v>145</v>
      </c>
      <c r="D39" s="104" t="s">
        <v>36</v>
      </c>
      <c r="E39" s="104"/>
      <c r="F39" s="104"/>
      <c r="G39" s="26"/>
      <c r="H39" s="26"/>
      <c r="I39" s="26"/>
      <c r="J39" s="26"/>
      <c r="K39" s="26"/>
      <c r="L39" s="26"/>
      <c r="M39" s="105"/>
      <c r="N39" s="105"/>
      <c r="O39" s="105" t="s">
        <v>354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PR 35+580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63" t="s">
        <v>194</v>
      </c>
      <c r="C18" s="64" t="s">
        <v>195</v>
      </c>
      <c r="D18" s="94" t="s">
        <v>196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367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2" customHeight="1" x14ac:dyDescent="0.2">
      <c r="B19" s="63" t="s">
        <v>197</v>
      </c>
      <c r="C19" s="64" t="s">
        <v>198</v>
      </c>
      <c r="D19" s="94" t="s">
        <v>196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367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2" customHeight="1" thickBot="1" x14ac:dyDescent="0.25">
      <c r="B20" s="65" t="s">
        <v>199</v>
      </c>
      <c r="C20" s="66" t="s">
        <v>200</v>
      </c>
      <c r="D20" s="104" t="s">
        <v>196</v>
      </c>
      <c r="E20" s="104"/>
      <c r="F20" s="104"/>
      <c r="G20" s="26" t="s">
        <v>352</v>
      </c>
      <c r="H20" s="26"/>
      <c r="I20" s="26"/>
      <c r="J20" s="26"/>
      <c r="K20" s="26"/>
      <c r="L20" s="26"/>
      <c r="M20" s="105" t="s">
        <v>367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="91" zoomScaleNormal="91" workbookViewId="0">
      <selection activeCell="O45" sqref="O45:Z4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PR 35+580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202</v>
      </c>
      <c r="C18" s="27" t="s">
        <v>203</v>
      </c>
      <c r="D18" s="127" t="s">
        <v>22</v>
      </c>
      <c r="E18" s="127"/>
      <c r="F18" s="127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202</v>
      </c>
      <c r="C19" s="27" t="s">
        <v>203</v>
      </c>
      <c r="D19" s="127" t="s">
        <v>22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202</v>
      </c>
      <c r="C20" s="27" t="s">
        <v>203</v>
      </c>
      <c r="D20" s="127" t="s">
        <v>22</v>
      </c>
      <c r="E20" s="127"/>
      <c r="F20" s="127"/>
      <c r="G20" s="11"/>
      <c r="H20" s="11"/>
      <c r="I20" s="11"/>
      <c r="J20" s="11"/>
      <c r="K20" s="11"/>
      <c r="L20" s="1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23</v>
      </c>
      <c r="C21" s="27" t="s">
        <v>24</v>
      </c>
      <c r="D21" s="127" t="s">
        <v>22</v>
      </c>
      <c r="E21" s="127"/>
      <c r="F21" s="127"/>
      <c r="G21" s="11"/>
      <c r="H21" s="11"/>
      <c r="I21" s="11"/>
      <c r="J21" s="11"/>
      <c r="K21" s="11"/>
      <c r="L21" s="11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23</v>
      </c>
      <c r="C22" s="27" t="s">
        <v>24</v>
      </c>
      <c r="D22" s="127" t="s">
        <v>22</v>
      </c>
      <c r="E22" s="127"/>
      <c r="F22" s="127"/>
      <c r="G22" s="11"/>
      <c r="H22" s="11"/>
      <c r="I22" s="11"/>
      <c r="J22" s="11"/>
      <c r="K22" s="11"/>
      <c r="L22" s="11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23</v>
      </c>
      <c r="C23" s="27" t="s">
        <v>24</v>
      </c>
      <c r="D23" s="127" t="s">
        <v>22</v>
      </c>
      <c r="E23" s="127"/>
      <c r="F23" s="127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135</v>
      </c>
      <c r="C24" s="27" t="s">
        <v>136</v>
      </c>
      <c r="D24" s="127" t="s">
        <v>22</v>
      </c>
      <c r="E24" s="127"/>
      <c r="F24" s="127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135</v>
      </c>
      <c r="C25" s="27" t="s">
        <v>136</v>
      </c>
      <c r="D25" s="127" t="s">
        <v>22</v>
      </c>
      <c r="E25" s="127"/>
      <c r="F25" s="127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135</v>
      </c>
      <c r="C26" s="27" t="s">
        <v>136</v>
      </c>
      <c r="D26" s="127" t="s">
        <v>22</v>
      </c>
      <c r="E26" s="127"/>
      <c r="F26" s="127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204</v>
      </c>
      <c r="C27" s="27" t="s">
        <v>205</v>
      </c>
      <c r="D27" s="127" t="s">
        <v>22</v>
      </c>
      <c r="E27" s="127"/>
      <c r="F27" s="127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204</v>
      </c>
      <c r="C28" s="27" t="s">
        <v>205</v>
      </c>
      <c r="D28" s="127" t="s">
        <v>22</v>
      </c>
      <c r="E28" s="127"/>
      <c r="F28" s="127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204</v>
      </c>
      <c r="C29" s="27" t="s">
        <v>206</v>
      </c>
      <c r="D29" s="127" t="s">
        <v>22</v>
      </c>
      <c r="E29" s="127"/>
      <c r="F29" s="127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207</v>
      </c>
      <c r="C30" s="27" t="s">
        <v>208</v>
      </c>
      <c r="D30" s="127" t="s">
        <v>22</v>
      </c>
      <c r="E30" s="127"/>
      <c r="F30" s="127"/>
      <c r="G30" s="11"/>
      <c r="H30" s="11"/>
      <c r="I30" s="11"/>
      <c r="J30" s="11"/>
      <c r="K30" s="11"/>
      <c r="L30" s="11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207</v>
      </c>
      <c r="C31" s="27" t="s">
        <v>208</v>
      </c>
      <c r="D31" s="127" t="s">
        <v>22</v>
      </c>
      <c r="E31" s="127"/>
      <c r="F31" s="127"/>
      <c r="G31" s="11"/>
      <c r="H31" s="11"/>
      <c r="I31" s="11"/>
      <c r="J31" s="11"/>
      <c r="K31" s="11"/>
      <c r="L31" s="1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207</v>
      </c>
      <c r="C32" s="27" t="s">
        <v>208</v>
      </c>
      <c r="D32" s="127" t="s">
        <v>22</v>
      </c>
      <c r="E32" s="127"/>
      <c r="F32" s="127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137</v>
      </c>
      <c r="C33" s="27" t="s">
        <v>138</v>
      </c>
      <c r="D33" s="127" t="s">
        <v>22</v>
      </c>
      <c r="E33" s="127"/>
      <c r="F33" s="127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15" x14ac:dyDescent="0.25">
      <c r="B34" s="2" t="s">
        <v>137</v>
      </c>
      <c r="C34" s="27" t="s">
        <v>138</v>
      </c>
      <c r="D34" s="127" t="s">
        <v>22</v>
      </c>
      <c r="E34" s="127"/>
      <c r="F34" s="127"/>
      <c r="G34" s="11"/>
      <c r="H34" s="11"/>
      <c r="I34" s="11"/>
      <c r="J34" s="11"/>
      <c r="K34" s="11"/>
      <c r="L34" s="11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  <c r="AB34" s="31"/>
    </row>
    <row r="35" spans="2:28" ht="15" x14ac:dyDescent="0.25">
      <c r="B35" s="2" t="s">
        <v>137</v>
      </c>
      <c r="C35" s="27" t="s">
        <v>138</v>
      </c>
      <c r="D35" s="127" t="s">
        <v>22</v>
      </c>
      <c r="E35" s="127"/>
      <c r="F35" s="127"/>
      <c r="G35" s="11"/>
      <c r="H35" s="11"/>
      <c r="I35" s="11"/>
      <c r="J35" s="11"/>
      <c r="K35" s="11"/>
      <c r="L35" s="11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  <c r="AB35" s="31"/>
    </row>
    <row r="36" spans="2:28" ht="15" x14ac:dyDescent="0.25">
      <c r="B36" s="2" t="s">
        <v>202</v>
      </c>
      <c r="C36" s="27" t="s">
        <v>203</v>
      </c>
      <c r="D36" s="125" t="s">
        <v>209</v>
      </c>
      <c r="E36" s="125"/>
      <c r="F36" s="125"/>
      <c r="G36" s="11" t="s">
        <v>352</v>
      </c>
      <c r="H36" s="11"/>
      <c r="I36" s="11"/>
      <c r="J36" s="11"/>
      <c r="K36" s="11"/>
      <c r="L36" s="11"/>
      <c r="M36" s="82"/>
      <c r="N36" s="82"/>
      <c r="O36" s="82" t="s">
        <v>368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  <c r="AB36" s="31"/>
    </row>
    <row r="37" spans="2:28" ht="28.9" customHeight="1" x14ac:dyDescent="0.2">
      <c r="B37" s="100" t="s">
        <v>43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03"/>
    </row>
    <row r="38" spans="2:28" ht="28.9" customHeight="1" x14ac:dyDescent="0.2">
      <c r="B38" s="100" t="s">
        <v>14</v>
      </c>
      <c r="C38" s="87" t="s">
        <v>15</v>
      </c>
      <c r="D38" s="86" t="s">
        <v>16</v>
      </c>
      <c r="E38" s="86"/>
      <c r="F38" s="86"/>
      <c r="G38" s="87" t="s">
        <v>17</v>
      </c>
      <c r="H38" s="87"/>
      <c r="I38" s="87"/>
      <c r="J38" s="87"/>
      <c r="K38" s="87"/>
      <c r="L38" s="87"/>
      <c r="M38" s="87" t="s">
        <v>18</v>
      </c>
      <c r="N38" s="87"/>
      <c r="O38" s="101" t="s">
        <v>19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2:28" ht="28.9" customHeight="1" x14ac:dyDescent="0.2">
      <c r="B39" s="100"/>
      <c r="C39" s="87"/>
      <c r="D39" s="86"/>
      <c r="E39" s="86"/>
      <c r="F39" s="86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7"/>
      <c r="N39" s="8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2:28" ht="15" x14ac:dyDescent="0.25">
      <c r="B40" s="2" t="s">
        <v>210</v>
      </c>
      <c r="C40" s="27" t="s">
        <v>211</v>
      </c>
      <c r="D40" s="125" t="s">
        <v>209</v>
      </c>
      <c r="E40" s="125"/>
      <c r="F40" s="125"/>
      <c r="G40" s="11" t="s">
        <v>352</v>
      </c>
      <c r="H40" s="11"/>
      <c r="I40" s="11"/>
      <c r="J40" s="11"/>
      <c r="K40" s="11"/>
      <c r="L40" s="11"/>
      <c r="M40" s="82"/>
      <c r="N40" s="82"/>
      <c r="O40" s="82" t="s">
        <v>368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2" customHeight="1" x14ac:dyDescent="0.25">
      <c r="B41" s="2" t="s">
        <v>212</v>
      </c>
      <c r="C41" s="27" t="s">
        <v>213</v>
      </c>
      <c r="D41" s="125" t="s">
        <v>209</v>
      </c>
      <c r="E41" s="125" t="s">
        <v>209</v>
      </c>
      <c r="F41" s="125" t="s">
        <v>209</v>
      </c>
      <c r="G41" s="11" t="s">
        <v>352</v>
      </c>
      <c r="H41" s="11"/>
      <c r="I41" s="11"/>
      <c r="J41" s="11"/>
      <c r="K41" s="11"/>
      <c r="L41" s="11"/>
      <c r="M41" s="82"/>
      <c r="N41" s="82"/>
      <c r="O41" s="82" t="s">
        <v>368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2" customHeight="1" x14ac:dyDescent="0.25">
      <c r="B42" s="2" t="s">
        <v>214</v>
      </c>
      <c r="C42" s="27" t="s">
        <v>215</v>
      </c>
      <c r="D42" s="125" t="s">
        <v>209</v>
      </c>
      <c r="E42" s="125" t="s">
        <v>209</v>
      </c>
      <c r="F42" s="125" t="s">
        <v>209</v>
      </c>
      <c r="G42" s="11" t="s">
        <v>352</v>
      </c>
      <c r="H42" s="11"/>
      <c r="I42" s="11"/>
      <c r="J42" s="11"/>
      <c r="K42" s="11"/>
      <c r="L42" s="11"/>
      <c r="M42" s="82"/>
      <c r="N42" s="82"/>
      <c r="O42" s="82" t="s">
        <v>368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216</v>
      </c>
      <c r="C43" s="27" t="s">
        <v>217</v>
      </c>
      <c r="D43" s="125" t="s">
        <v>209</v>
      </c>
      <c r="E43" s="125" t="s">
        <v>209</v>
      </c>
      <c r="F43" s="125" t="s">
        <v>209</v>
      </c>
      <c r="G43" s="11" t="s">
        <v>352</v>
      </c>
      <c r="H43" s="11"/>
      <c r="I43" s="11"/>
      <c r="J43" s="11"/>
      <c r="K43" s="11"/>
      <c r="L43" s="11"/>
      <c r="M43" s="82"/>
      <c r="N43" s="82"/>
      <c r="O43" s="82" t="s">
        <v>368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" x14ac:dyDescent="0.25">
      <c r="B44" s="2" t="s">
        <v>218</v>
      </c>
      <c r="C44" s="27" t="s">
        <v>219</v>
      </c>
      <c r="D44" s="125" t="s">
        <v>209</v>
      </c>
      <c r="E44" s="125" t="s">
        <v>209</v>
      </c>
      <c r="F44" s="125" t="s">
        <v>209</v>
      </c>
      <c r="G44" s="11" t="s">
        <v>352</v>
      </c>
      <c r="H44" s="11"/>
      <c r="I44" s="11"/>
      <c r="J44" s="11"/>
      <c r="K44" s="11"/>
      <c r="L44" s="11"/>
      <c r="M44" s="82"/>
      <c r="N44" s="82"/>
      <c r="O44" s="82" t="s">
        <v>368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8" ht="15" x14ac:dyDescent="0.25">
      <c r="B45" s="2" t="s">
        <v>220</v>
      </c>
      <c r="C45" s="27" t="s">
        <v>221</v>
      </c>
      <c r="D45" s="127" t="s">
        <v>22</v>
      </c>
      <c r="E45" s="127" t="s">
        <v>22</v>
      </c>
      <c r="F45" s="127" t="s">
        <v>22</v>
      </c>
      <c r="G45" s="11"/>
      <c r="H45" s="11"/>
      <c r="I45" s="11"/>
      <c r="J45" s="11"/>
      <c r="K45" s="11"/>
      <c r="L45" s="11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8" ht="15" x14ac:dyDescent="0.25">
      <c r="B46" s="2" t="s">
        <v>222</v>
      </c>
      <c r="C46" s="27" t="s">
        <v>223</v>
      </c>
      <c r="D46" s="127" t="s">
        <v>22</v>
      </c>
      <c r="E46" s="127" t="s">
        <v>22</v>
      </c>
      <c r="F46" s="127" t="s">
        <v>22</v>
      </c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8" ht="15" x14ac:dyDescent="0.25">
      <c r="B47" s="2" t="s">
        <v>224</v>
      </c>
      <c r="C47" s="27" t="s">
        <v>225</v>
      </c>
      <c r="D47" s="127" t="s">
        <v>22</v>
      </c>
      <c r="E47" s="127" t="s">
        <v>22</v>
      </c>
      <c r="F47" s="127" t="s">
        <v>22</v>
      </c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8" ht="15" x14ac:dyDescent="0.25">
      <c r="B48" s="2" t="s">
        <v>226</v>
      </c>
      <c r="C48" s="27" t="s">
        <v>227</v>
      </c>
      <c r="D48" s="127" t="s">
        <v>22</v>
      </c>
      <c r="E48" s="127" t="s">
        <v>22</v>
      </c>
      <c r="F48" s="127" t="s">
        <v>22</v>
      </c>
      <c r="G48" s="11"/>
      <c r="H48" s="11"/>
      <c r="I48" s="11"/>
      <c r="J48" s="11"/>
      <c r="K48" s="11"/>
      <c r="L48" s="11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5" x14ac:dyDescent="0.25">
      <c r="B49" s="2" t="s">
        <v>226</v>
      </c>
      <c r="C49" s="27" t="s">
        <v>227</v>
      </c>
      <c r="D49" s="127" t="s">
        <v>22</v>
      </c>
      <c r="E49" s="127" t="s">
        <v>22</v>
      </c>
      <c r="F49" s="127" t="s">
        <v>22</v>
      </c>
      <c r="G49" s="11"/>
      <c r="H49" s="11"/>
      <c r="I49" s="11"/>
      <c r="J49" s="11"/>
      <c r="K49" s="11"/>
      <c r="L49" s="11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5.75" thickBot="1" x14ac:dyDescent="0.3">
      <c r="B50" s="3" t="s">
        <v>226</v>
      </c>
      <c r="C50" s="39" t="s">
        <v>227</v>
      </c>
      <c r="D50" s="126" t="s">
        <v>22</v>
      </c>
      <c r="E50" s="126" t="s">
        <v>22</v>
      </c>
      <c r="F50" s="126" t="s">
        <v>22</v>
      </c>
      <c r="G50" s="26"/>
      <c r="H50" s="26"/>
      <c r="I50" s="26"/>
      <c r="J50" s="26"/>
      <c r="K50" s="26"/>
      <c r="L50" s="26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6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PR 35+580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.75" thickBot="1" x14ac:dyDescent="0.3">
      <c r="B18" s="40" t="s">
        <v>229</v>
      </c>
      <c r="C18" s="36" t="s">
        <v>230</v>
      </c>
      <c r="D18" s="126" t="s">
        <v>22</v>
      </c>
      <c r="E18" s="126"/>
      <c r="F18" s="126"/>
      <c r="G18" s="26"/>
      <c r="H18" s="26"/>
      <c r="I18" s="26"/>
      <c r="J18" s="26"/>
      <c r="K18" s="26"/>
      <c r="L18" s="26"/>
      <c r="M18" s="105"/>
      <c r="N18" s="105"/>
      <c r="O18" s="105" t="s">
        <v>357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PR 35+580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194</v>
      </c>
      <c r="C18" s="1" t="s">
        <v>195</v>
      </c>
      <c r="D18" s="127" t="s">
        <v>196</v>
      </c>
      <c r="E18" s="127"/>
      <c r="F18" s="127"/>
      <c r="G18" s="11" t="s">
        <v>352</v>
      </c>
      <c r="H18" s="11"/>
      <c r="I18" s="11"/>
      <c r="J18" s="11"/>
      <c r="K18" s="11"/>
      <c r="L18" s="11"/>
      <c r="M18" s="82" t="s">
        <v>367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197</v>
      </c>
      <c r="C19" s="1" t="s">
        <v>198</v>
      </c>
      <c r="D19" s="127" t="s">
        <v>196</v>
      </c>
      <c r="E19" s="127"/>
      <c r="F19" s="127"/>
      <c r="G19" s="11" t="s">
        <v>352</v>
      </c>
      <c r="H19" s="11"/>
      <c r="I19" s="11"/>
      <c r="J19" s="11"/>
      <c r="K19" s="11"/>
      <c r="L19" s="11"/>
      <c r="M19" s="82" t="s">
        <v>367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.75" thickBot="1" x14ac:dyDescent="0.3">
      <c r="B20" s="3" t="s">
        <v>199</v>
      </c>
      <c r="C20" s="35" t="s">
        <v>200</v>
      </c>
      <c r="D20" s="126" t="s">
        <v>196</v>
      </c>
      <c r="E20" s="126"/>
      <c r="F20" s="126"/>
      <c r="G20" s="26" t="s">
        <v>352</v>
      </c>
      <c r="H20" s="26"/>
      <c r="I20" s="26"/>
      <c r="J20" s="26"/>
      <c r="K20" s="26"/>
      <c r="L20" s="26"/>
      <c r="M20" s="105" t="s">
        <v>367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62" t="str">
        <f>+'Superficie deL TABLERO'!C9</f>
        <v>PR 35+580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7" t="s">
        <v>232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2:26" ht="12.75" thickBot="1" x14ac:dyDescent="0.25">
      <c r="B15" s="133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28.9" customHeight="1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8" ht="28.9" customHeight="1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8" ht="28.9" customHeight="1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1"/>
      <c r="N44" s="131"/>
      <c r="O44" s="131" t="s">
        <v>354</v>
      </c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2"/>
    </row>
    <row r="45" spans="2:28" x14ac:dyDescent="0.2">
      <c r="B45" s="124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100" t="s">
        <v>14</v>
      </c>
      <c r="C46" s="87" t="s">
        <v>15</v>
      </c>
      <c r="D46" s="86" t="s">
        <v>16</v>
      </c>
      <c r="E46" s="86"/>
      <c r="F46" s="86"/>
      <c r="G46" s="87" t="s">
        <v>17</v>
      </c>
      <c r="H46" s="87"/>
      <c r="I46" s="87"/>
      <c r="J46" s="87"/>
      <c r="K46" s="87"/>
      <c r="L46" s="87"/>
      <c r="M46" s="87" t="s">
        <v>18</v>
      </c>
      <c r="N46" s="87"/>
      <c r="O46" s="101" t="s">
        <v>19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</row>
    <row r="47" spans="2:28" x14ac:dyDescent="0.2">
      <c r="B47" s="100"/>
      <c r="C47" s="87"/>
      <c r="D47" s="86"/>
      <c r="E47" s="86"/>
      <c r="F47" s="86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7"/>
      <c r="N47" s="87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5"/>
      <c r="N48" s="105"/>
      <c r="O48" s="105" t="s">
        <v>354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zoomScale="98" zoomScaleNormal="98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PR 35+580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12.75" thickBot="1" x14ac:dyDescent="0.25">
      <c r="B15" s="137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28.9" customHeight="1" x14ac:dyDescent="0.2">
      <c r="B23" s="100" t="s">
        <v>43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03"/>
    </row>
    <row r="24" spans="2:26" ht="28.9" customHeight="1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ht="28.9" customHeight="1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00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03"/>
    </row>
    <row r="34" spans="2:26" x14ac:dyDescent="0.2">
      <c r="B34" s="100" t="s">
        <v>14</v>
      </c>
      <c r="C34" s="87" t="s">
        <v>15</v>
      </c>
      <c r="D34" s="86" t="s">
        <v>16</v>
      </c>
      <c r="E34" s="86"/>
      <c r="F34" s="86"/>
      <c r="G34" s="87" t="s">
        <v>17</v>
      </c>
      <c r="H34" s="87"/>
      <c r="I34" s="87"/>
      <c r="J34" s="87"/>
      <c r="K34" s="87"/>
      <c r="L34" s="87"/>
      <c r="M34" s="87" t="s">
        <v>18</v>
      </c>
      <c r="N34" s="87"/>
      <c r="O34" s="101" t="s">
        <v>19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x14ac:dyDescent="0.2">
      <c r="B35" s="100"/>
      <c r="C35" s="87"/>
      <c r="D35" s="86"/>
      <c r="E35" s="86"/>
      <c r="F35" s="86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7"/>
      <c r="N35" s="8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5"/>
      <c r="N36" s="105"/>
      <c r="O36" s="105" t="s">
        <v>354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topLeftCell="A4" workbookViewId="0">
      <selection activeCell="M31" sqref="M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 en accesos'!C9</f>
        <v>PR 35+580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37" t="s">
        <v>258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71" t="s">
        <v>259</v>
      </c>
      <c r="C18" s="20" t="s">
        <v>260</v>
      </c>
      <c r="D18" s="94"/>
      <c r="E18" s="94"/>
      <c r="F18" s="94"/>
      <c r="G18" s="11"/>
      <c r="H18" s="11"/>
      <c r="I18" s="11"/>
      <c r="J18" s="11"/>
      <c r="K18" s="11"/>
      <c r="L18" s="11" t="s">
        <v>352</v>
      </c>
      <c r="M18" s="82" t="s">
        <v>362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71" t="s">
        <v>261</v>
      </c>
      <c r="C19" s="20" t="s">
        <v>262</v>
      </c>
      <c r="D19" s="94"/>
      <c r="E19" s="94"/>
      <c r="F19" s="94"/>
      <c r="G19" s="11"/>
      <c r="H19" s="11"/>
      <c r="I19" s="11"/>
      <c r="J19" s="11"/>
      <c r="K19" s="11"/>
      <c r="L19" s="11" t="s">
        <v>352</v>
      </c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71" t="s">
        <v>263</v>
      </c>
      <c r="C20" s="20" t="s">
        <v>264</v>
      </c>
      <c r="D20" s="94"/>
      <c r="E20" s="94"/>
      <c r="F20" s="94"/>
      <c r="G20" s="11"/>
      <c r="H20" s="11"/>
      <c r="I20" s="11"/>
      <c r="J20" s="11"/>
      <c r="K20" s="11"/>
      <c r="L20" s="11" t="s">
        <v>352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71" t="s">
        <v>265</v>
      </c>
      <c r="C21" s="20" t="s">
        <v>266</v>
      </c>
      <c r="D21" s="94"/>
      <c r="E21" s="94"/>
      <c r="F21" s="94"/>
      <c r="G21" s="11"/>
      <c r="H21" s="11"/>
      <c r="I21" s="11"/>
      <c r="J21" s="11"/>
      <c r="K21" s="11"/>
      <c r="L21" s="11" t="s">
        <v>352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71" t="s">
        <v>267</v>
      </c>
      <c r="C22" s="20" t="s">
        <v>268</v>
      </c>
      <c r="D22" s="94"/>
      <c r="E22" s="94"/>
      <c r="F22" s="94"/>
      <c r="G22" s="11"/>
      <c r="H22" s="11"/>
      <c r="I22" s="11"/>
      <c r="J22" s="11"/>
      <c r="K22" s="11"/>
      <c r="L22" s="11" t="s">
        <v>352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71" t="s">
        <v>269</v>
      </c>
      <c r="C23" s="20" t="s">
        <v>270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71" t="s">
        <v>271</v>
      </c>
      <c r="C24" s="20" t="s">
        <v>272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24" x14ac:dyDescent="0.2">
      <c r="B25" s="71" t="s">
        <v>273</v>
      </c>
      <c r="C25" s="20" t="s">
        <v>274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353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24" x14ac:dyDescent="0.2">
      <c r="B26" s="71" t="s">
        <v>275</v>
      </c>
      <c r="C26" s="20" t="s">
        <v>276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353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24" x14ac:dyDescent="0.2">
      <c r="B27" s="71" t="s">
        <v>277</v>
      </c>
      <c r="C27" s="20" t="s">
        <v>278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353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71" t="s">
        <v>279</v>
      </c>
      <c r="C28" s="20" t="s">
        <v>280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353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71" t="s">
        <v>83</v>
      </c>
      <c r="C29" s="20" t="s">
        <v>84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353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72" t="s">
        <v>281</v>
      </c>
      <c r="C30" s="34" t="s">
        <v>282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 t="s">
        <v>353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O58" sqref="O58:Z5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PR 35+580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283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30" x14ac:dyDescent="0.2">
      <c r="B17" s="137"/>
      <c r="C17" s="133"/>
      <c r="D17" s="133"/>
      <c r="E17" s="133"/>
      <c r="F17" s="133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3"/>
      <c r="N17" s="133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/>
    </row>
    <row r="18" spans="2:30" ht="15" x14ac:dyDescent="0.25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D18" s="32"/>
    </row>
    <row r="19" spans="2:30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30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30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30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30" x14ac:dyDescent="0.2">
      <c r="B23" s="19" t="s">
        <v>284</v>
      </c>
      <c r="C23" s="20" t="s">
        <v>285</v>
      </c>
      <c r="D23" s="94" t="s">
        <v>286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30" x14ac:dyDescent="0.2">
      <c r="B24" s="19" t="s">
        <v>109</v>
      </c>
      <c r="C24" s="20" t="s">
        <v>110</v>
      </c>
      <c r="D24" s="94" t="s">
        <v>286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30" x14ac:dyDescent="0.2">
      <c r="B25" s="19" t="s">
        <v>111</v>
      </c>
      <c r="C25" s="20" t="s">
        <v>112</v>
      </c>
      <c r="D25" s="94" t="s">
        <v>286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30" x14ac:dyDescent="0.2">
      <c r="B26" s="19" t="s">
        <v>113</v>
      </c>
      <c r="C26" s="20" t="s">
        <v>114</v>
      </c>
      <c r="D26" s="94" t="s">
        <v>286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30" x14ac:dyDescent="0.2">
      <c r="B27" s="19" t="s">
        <v>115</v>
      </c>
      <c r="C27" s="20" t="s">
        <v>116</v>
      </c>
      <c r="D27" s="94" t="s">
        <v>286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30" x14ac:dyDescent="0.2">
      <c r="B28" s="19" t="s">
        <v>117</v>
      </c>
      <c r="C28" s="20" t="s">
        <v>118</v>
      </c>
      <c r="D28" s="94" t="s">
        <v>286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30" x14ac:dyDescent="0.2">
      <c r="B29" s="19" t="s">
        <v>119</v>
      </c>
      <c r="C29" s="20" t="s">
        <v>120</v>
      </c>
      <c r="D29" s="94" t="s">
        <v>286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30" x14ac:dyDescent="0.2">
      <c r="B30" s="19" t="s">
        <v>121</v>
      </c>
      <c r="C30" s="20" t="s">
        <v>122</v>
      </c>
      <c r="D30" s="94" t="s">
        <v>286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30" x14ac:dyDescent="0.2">
      <c r="B31" s="19" t="s">
        <v>123</v>
      </c>
      <c r="C31" s="20" t="s">
        <v>124</v>
      </c>
      <c r="D31" s="94" t="s">
        <v>286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30" x14ac:dyDescent="0.2">
      <c r="B32" s="19" t="s">
        <v>125</v>
      </c>
      <c r="C32" s="20" t="s">
        <v>126</v>
      </c>
      <c r="D32" s="94" t="s">
        <v>286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286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109</v>
      </c>
      <c r="C34" s="20" t="s">
        <v>110</v>
      </c>
      <c r="D34" s="94" t="s">
        <v>287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358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111</v>
      </c>
      <c r="C35" s="20" t="s">
        <v>112</v>
      </c>
      <c r="D35" s="94" t="s">
        <v>287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358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113</v>
      </c>
      <c r="C36" s="20" t="s">
        <v>114</v>
      </c>
      <c r="D36" s="94" t="s">
        <v>287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358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115</v>
      </c>
      <c r="C37" s="20" t="s">
        <v>116</v>
      </c>
      <c r="D37" s="94" t="s">
        <v>287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358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117</v>
      </c>
      <c r="C38" s="20" t="s">
        <v>118</v>
      </c>
      <c r="D38" s="94" t="s">
        <v>287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358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119</v>
      </c>
      <c r="C39" s="20" t="s">
        <v>120</v>
      </c>
      <c r="D39" s="94" t="s">
        <v>287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358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121</v>
      </c>
      <c r="C40" s="20" t="s">
        <v>122</v>
      </c>
      <c r="D40" s="94" t="s">
        <v>287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358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123</v>
      </c>
      <c r="C41" s="20" t="s">
        <v>124</v>
      </c>
      <c r="D41" s="94" t="s">
        <v>287</v>
      </c>
      <c r="E41" s="94"/>
      <c r="F41" s="94"/>
      <c r="G41" s="11" t="s">
        <v>352</v>
      </c>
      <c r="H41" s="11"/>
      <c r="I41" s="11"/>
      <c r="J41" s="11"/>
      <c r="K41" s="11"/>
      <c r="L41" s="11"/>
      <c r="M41" s="82" t="s">
        <v>358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125</v>
      </c>
      <c r="C42" s="20" t="s">
        <v>126</v>
      </c>
      <c r="D42" s="94" t="s">
        <v>287</v>
      </c>
      <c r="E42" s="94"/>
      <c r="F42" s="94"/>
      <c r="G42" s="11" t="s">
        <v>352</v>
      </c>
      <c r="H42" s="11"/>
      <c r="I42" s="11"/>
      <c r="J42" s="11"/>
      <c r="K42" s="11"/>
      <c r="L42" s="11"/>
      <c r="M42" s="82" t="s">
        <v>358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127</v>
      </c>
      <c r="C43" s="20" t="s">
        <v>128</v>
      </c>
      <c r="D43" s="94" t="s">
        <v>287</v>
      </c>
      <c r="E43" s="94"/>
      <c r="F43" s="94"/>
      <c r="G43" s="11" t="s">
        <v>352</v>
      </c>
      <c r="H43" s="11"/>
      <c r="I43" s="11"/>
      <c r="J43" s="11"/>
      <c r="K43" s="11"/>
      <c r="L43" s="11"/>
      <c r="M43" s="82" t="s">
        <v>358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x14ac:dyDescent="0.2">
      <c r="B44" s="10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103"/>
    </row>
    <row r="45" spans="2:26" ht="11.45" customHeight="1" x14ac:dyDescent="0.2">
      <c r="B45" s="100" t="s">
        <v>14</v>
      </c>
      <c r="C45" s="87" t="s">
        <v>15</v>
      </c>
      <c r="D45" s="86" t="s">
        <v>16</v>
      </c>
      <c r="E45" s="86"/>
      <c r="F45" s="86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101" t="s">
        <v>19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x14ac:dyDescent="0.2">
      <c r="B46" s="100"/>
      <c r="C46" s="87"/>
      <c r="D46" s="86"/>
      <c r="E46" s="86"/>
      <c r="F46" s="86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</row>
    <row r="47" spans="2:26" x14ac:dyDescent="0.2">
      <c r="B47" s="19" t="s">
        <v>288</v>
      </c>
      <c r="C47" s="20" t="s">
        <v>289</v>
      </c>
      <c r="D47" s="94" t="s">
        <v>22</v>
      </c>
      <c r="E47" s="94"/>
      <c r="F47" s="94"/>
      <c r="G47" s="23"/>
      <c r="H47" s="11"/>
      <c r="I47" s="11"/>
      <c r="J47" s="11"/>
      <c r="K47" s="11"/>
      <c r="L47" s="11"/>
      <c r="M47" s="139"/>
      <c r="N47" s="140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237</v>
      </c>
      <c r="C48" s="20" t="s">
        <v>238</v>
      </c>
      <c r="D48" s="94" t="s">
        <v>22</v>
      </c>
      <c r="E48" s="94"/>
      <c r="F48" s="94"/>
      <c r="G48" s="23"/>
      <c r="H48" s="11"/>
      <c r="I48" s="11"/>
      <c r="J48" s="11"/>
      <c r="K48" s="11"/>
      <c r="L48" s="11"/>
      <c r="M48" s="139"/>
      <c r="N48" s="140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24" x14ac:dyDescent="0.2">
      <c r="B49" s="19" t="s">
        <v>290</v>
      </c>
      <c r="C49" s="20" t="s">
        <v>291</v>
      </c>
      <c r="D49" s="94" t="s">
        <v>22</v>
      </c>
      <c r="E49" s="94"/>
      <c r="F49" s="94"/>
      <c r="G49" s="23"/>
      <c r="H49" s="11"/>
      <c r="I49" s="11"/>
      <c r="J49" s="11"/>
      <c r="K49" s="11"/>
      <c r="L49" s="11"/>
      <c r="M49" s="139"/>
      <c r="N49" s="140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239</v>
      </c>
      <c r="C50" s="20" t="s">
        <v>240</v>
      </c>
      <c r="D50" s="94" t="s">
        <v>22</v>
      </c>
      <c r="E50" s="94"/>
      <c r="F50" s="94"/>
      <c r="G50" s="23"/>
      <c r="H50" s="11"/>
      <c r="I50" s="11"/>
      <c r="J50" s="11"/>
      <c r="K50" s="11"/>
      <c r="L50" s="11"/>
      <c r="M50" s="139"/>
      <c r="N50" s="140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292</v>
      </c>
      <c r="C51" s="20" t="s">
        <v>293</v>
      </c>
      <c r="D51" s="94" t="s">
        <v>22</v>
      </c>
      <c r="E51" s="94"/>
      <c r="F51" s="94"/>
      <c r="G51" s="23"/>
      <c r="H51" s="11"/>
      <c r="I51" s="11"/>
      <c r="J51" s="11"/>
      <c r="K51" s="11"/>
      <c r="L51" s="11"/>
      <c r="M51" s="139"/>
      <c r="N51" s="140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294</v>
      </c>
      <c r="C52" s="20" t="s">
        <v>295</v>
      </c>
      <c r="D52" s="94" t="s">
        <v>22</v>
      </c>
      <c r="E52" s="94"/>
      <c r="F52" s="94"/>
      <c r="G52" s="23"/>
      <c r="H52" s="11"/>
      <c r="I52" s="11"/>
      <c r="J52" s="11"/>
      <c r="K52" s="11"/>
      <c r="L52" s="11"/>
      <c r="M52" s="139"/>
      <c r="N52" s="140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296</v>
      </c>
      <c r="C53" s="20" t="s">
        <v>297</v>
      </c>
      <c r="D53" s="94" t="s">
        <v>22</v>
      </c>
      <c r="E53" s="94"/>
      <c r="F53" s="94"/>
      <c r="G53" s="23"/>
      <c r="H53" s="11"/>
      <c r="I53" s="11"/>
      <c r="J53" s="11"/>
      <c r="K53" s="11"/>
      <c r="L53" s="11"/>
      <c r="M53" s="139"/>
      <c r="N53" s="140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x14ac:dyDescent="0.2">
      <c r="B54" s="19" t="s">
        <v>243</v>
      </c>
      <c r="C54" s="20" t="s">
        <v>244</v>
      </c>
      <c r="D54" s="94" t="s">
        <v>22</v>
      </c>
      <c r="E54" s="94"/>
      <c r="F54" s="94"/>
      <c r="G54" s="23"/>
      <c r="H54" s="11"/>
      <c r="I54" s="11"/>
      <c r="J54" s="11"/>
      <c r="K54" s="11"/>
      <c r="L54" s="11"/>
      <c r="M54" s="139"/>
      <c r="N54" s="140"/>
      <c r="O54" s="82" t="s">
        <v>354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298</v>
      </c>
      <c r="C55" s="20" t="s">
        <v>299</v>
      </c>
      <c r="D55" s="94" t="s">
        <v>286</v>
      </c>
      <c r="E55" s="94"/>
      <c r="F55" s="94"/>
      <c r="G55" s="23"/>
      <c r="H55" s="11"/>
      <c r="I55" s="11"/>
      <c r="J55" s="11"/>
      <c r="K55" s="11"/>
      <c r="L55" s="11"/>
      <c r="M55" s="139"/>
      <c r="N55" s="140"/>
      <c r="O55" s="82" t="s">
        <v>354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300</v>
      </c>
      <c r="C56" s="20" t="s">
        <v>301</v>
      </c>
      <c r="D56" s="94" t="s">
        <v>286</v>
      </c>
      <c r="E56" s="94"/>
      <c r="F56" s="94"/>
      <c r="G56" s="23"/>
      <c r="H56" s="11"/>
      <c r="I56" s="11"/>
      <c r="J56" s="11"/>
      <c r="K56" s="11"/>
      <c r="L56" s="11"/>
      <c r="M56" s="139"/>
      <c r="N56" s="140"/>
      <c r="O56" s="82" t="s">
        <v>354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x14ac:dyDescent="0.2">
      <c r="B57" s="19" t="s">
        <v>302</v>
      </c>
      <c r="C57" s="20" t="s">
        <v>303</v>
      </c>
      <c r="D57" s="94" t="s">
        <v>286</v>
      </c>
      <c r="E57" s="94"/>
      <c r="F57" s="94"/>
      <c r="G57" s="23"/>
      <c r="H57" s="11"/>
      <c r="I57" s="11"/>
      <c r="J57" s="11"/>
      <c r="K57" s="11"/>
      <c r="L57" s="11"/>
      <c r="M57" s="139"/>
      <c r="N57" s="140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304</v>
      </c>
      <c r="C58" s="20" t="s">
        <v>305</v>
      </c>
      <c r="D58" s="94" t="s">
        <v>286</v>
      </c>
      <c r="E58" s="94"/>
      <c r="F58" s="94"/>
      <c r="G58" s="23"/>
      <c r="H58" s="11"/>
      <c r="I58" s="11"/>
      <c r="J58" s="11"/>
      <c r="K58" s="11"/>
      <c r="L58" s="11"/>
      <c r="M58" s="139"/>
      <c r="N58" s="140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x14ac:dyDescent="0.2">
      <c r="B59" s="19" t="s">
        <v>144</v>
      </c>
      <c r="C59" s="20" t="s">
        <v>145</v>
      </c>
      <c r="D59" s="94" t="s">
        <v>286</v>
      </c>
      <c r="E59" s="94"/>
      <c r="F59" s="94"/>
      <c r="G59" s="23"/>
      <c r="H59" s="11"/>
      <c r="I59" s="11"/>
      <c r="J59" s="11"/>
      <c r="K59" s="11"/>
      <c r="L59" s="11"/>
      <c r="M59" s="139"/>
      <c r="N59" s="140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306</v>
      </c>
      <c r="C60" s="20" t="s">
        <v>307</v>
      </c>
      <c r="D60" s="94" t="s">
        <v>287</v>
      </c>
      <c r="E60" s="94"/>
      <c r="F60" s="94"/>
      <c r="G60" s="23" t="s">
        <v>352</v>
      </c>
      <c r="H60" s="11"/>
      <c r="I60" s="11"/>
      <c r="J60" s="11"/>
      <c r="K60" s="11"/>
      <c r="L60" s="11"/>
      <c r="M60" s="82" t="s">
        <v>358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300</v>
      </c>
      <c r="C61" s="20" t="s">
        <v>301</v>
      </c>
      <c r="D61" s="94" t="s">
        <v>287</v>
      </c>
      <c r="E61" s="94"/>
      <c r="F61" s="94"/>
      <c r="G61" s="23" t="s">
        <v>352</v>
      </c>
      <c r="H61" s="11"/>
      <c r="I61" s="11"/>
      <c r="J61" s="11"/>
      <c r="K61" s="11"/>
      <c r="L61" s="11"/>
      <c r="M61" s="82" t="s">
        <v>358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302</v>
      </c>
      <c r="C62" s="20" t="s">
        <v>303</v>
      </c>
      <c r="D62" s="94" t="s">
        <v>287</v>
      </c>
      <c r="E62" s="94"/>
      <c r="F62" s="94"/>
      <c r="G62" s="23" t="s">
        <v>352</v>
      </c>
      <c r="H62" s="11"/>
      <c r="I62" s="11"/>
      <c r="J62" s="11"/>
      <c r="K62" s="11"/>
      <c r="L62" s="11"/>
      <c r="M62" s="82" t="s">
        <v>358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304</v>
      </c>
      <c r="C63" s="20" t="s">
        <v>305</v>
      </c>
      <c r="D63" s="94" t="s">
        <v>287</v>
      </c>
      <c r="E63" s="94"/>
      <c r="F63" s="94"/>
      <c r="G63" s="23" t="s">
        <v>352</v>
      </c>
      <c r="H63" s="11"/>
      <c r="I63" s="11"/>
      <c r="J63" s="11"/>
      <c r="K63" s="11"/>
      <c r="L63" s="11"/>
      <c r="M63" s="82" t="s">
        <v>358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144</v>
      </c>
      <c r="C64" s="20" t="s">
        <v>145</v>
      </c>
      <c r="D64" s="94" t="s">
        <v>287</v>
      </c>
      <c r="E64" s="94"/>
      <c r="F64" s="94"/>
      <c r="G64" s="23" t="s">
        <v>352</v>
      </c>
      <c r="H64" s="11"/>
      <c r="I64" s="11"/>
      <c r="J64" s="11"/>
      <c r="K64" s="11"/>
      <c r="L64" s="11"/>
      <c r="M64" s="82" t="s">
        <v>358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x14ac:dyDescent="0.2">
      <c r="B65" s="10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03"/>
    </row>
    <row r="66" spans="2:26" x14ac:dyDescent="0.2">
      <c r="B66" s="100" t="s">
        <v>14</v>
      </c>
      <c r="C66" s="87" t="s">
        <v>15</v>
      </c>
      <c r="D66" s="86" t="s">
        <v>16</v>
      </c>
      <c r="E66" s="86"/>
      <c r="F66" s="86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101" t="s">
        <v>19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2:26" x14ac:dyDescent="0.2">
      <c r="B67" s="100"/>
      <c r="C67" s="87"/>
      <c r="D67" s="86"/>
      <c r="E67" s="86"/>
      <c r="F67" s="86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2:26" ht="28.9" customHeight="1" x14ac:dyDescent="0.2">
      <c r="B68" s="19" t="s">
        <v>69</v>
      </c>
      <c r="C68" s="20" t="s">
        <v>308</v>
      </c>
      <c r="D68" s="94" t="s">
        <v>22</v>
      </c>
      <c r="E68" s="94"/>
      <c r="F68" s="94"/>
      <c r="G68" s="11"/>
      <c r="H68" s="11"/>
      <c r="I68" s="11"/>
      <c r="J68" s="11"/>
      <c r="K68" s="11"/>
      <c r="L68" s="11"/>
      <c r="M68" s="82"/>
      <c r="N68" s="82"/>
      <c r="O68" s="82" t="s">
        <v>354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95"/>
    </row>
    <row r="69" spans="2:26" x14ac:dyDescent="0.2">
      <c r="B69" s="19" t="s">
        <v>71</v>
      </c>
      <c r="C69" s="20" t="s">
        <v>308</v>
      </c>
      <c r="D69" s="94" t="s">
        <v>22</v>
      </c>
      <c r="E69" s="94" t="s">
        <v>22</v>
      </c>
      <c r="F69" s="94" t="s">
        <v>22</v>
      </c>
      <c r="G69" s="23"/>
      <c r="H69" s="11"/>
      <c r="I69" s="11"/>
      <c r="J69" s="11"/>
      <c r="K69" s="11"/>
      <c r="L69" s="11"/>
      <c r="M69" s="82"/>
      <c r="N69" s="82"/>
      <c r="O69" s="82" t="s">
        <v>354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95"/>
    </row>
    <row r="70" spans="2:26" ht="12" customHeight="1" thickBot="1" x14ac:dyDescent="0.25">
      <c r="B70" s="24" t="s">
        <v>65</v>
      </c>
      <c r="C70" s="34" t="s">
        <v>308</v>
      </c>
      <c r="D70" s="104" t="s">
        <v>286</v>
      </c>
      <c r="E70" s="104" t="s">
        <v>286</v>
      </c>
      <c r="F70" s="104" t="s">
        <v>286</v>
      </c>
      <c r="G70" s="25"/>
      <c r="H70" s="26"/>
      <c r="I70" s="26"/>
      <c r="J70" s="26"/>
      <c r="K70" s="26"/>
      <c r="L70" s="26"/>
      <c r="M70" s="105"/>
      <c r="N70" s="105"/>
      <c r="O70" s="105" t="s">
        <v>354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M24" sqref="M24:N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PR 35+580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0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310</v>
      </c>
      <c r="C23" s="20" t="s">
        <v>311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369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109</v>
      </c>
      <c r="C24" s="20" t="s">
        <v>110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369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111</v>
      </c>
      <c r="C25" s="20" t="s">
        <v>112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369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113</v>
      </c>
      <c r="C26" s="20" t="s">
        <v>114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369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115</v>
      </c>
      <c r="C27" s="20" t="s">
        <v>116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369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117</v>
      </c>
      <c r="C28" s="20" t="s">
        <v>118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369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119</v>
      </c>
      <c r="C29" s="20" t="s">
        <v>120</v>
      </c>
      <c r="D29" s="94" t="s">
        <v>36</v>
      </c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369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121</v>
      </c>
      <c r="C30" s="20" t="s">
        <v>122</v>
      </c>
      <c r="D30" s="94" t="s">
        <v>36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369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123</v>
      </c>
      <c r="C31" s="20" t="s">
        <v>124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369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125</v>
      </c>
      <c r="C32" s="20" t="s">
        <v>126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369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369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312</v>
      </c>
      <c r="C37" s="20" t="s">
        <v>313</v>
      </c>
      <c r="D37" s="94" t="s">
        <v>22</v>
      </c>
      <c r="E37" s="94"/>
      <c r="F37" s="94"/>
      <c r="G37" s="23"/>
      <c r="H37" s="11"/>
      <c r="I37" s="11"/>
      <c r="J37" s="11"/>
      <c r="K37" s="11"/>
      <c r="L37" s="11"/>
      <c r="M37" s="82" t="s">
        <v>369</v>
      </c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314</v>
      </c>
      <c r="C38" s="20" t="s">
        <v>315</v>
      </c>
      <c r="D38" s="94" t="s">
        <v>36</v>
      </c>
      <c r="E38" s="94"/>
      <c r="F38" s="94"/>
      <c r="G38" s="23" t="s">
        <v>352</v>
      </c>
      <c r="H38" s="11"/>
      <c r="I38" s="11"/>
      <c r="J38" s="11"/>
      <c r="K38" s="11"/>
      <c r="L38" s="11"/>
      <c r="M38" s="82" t="s">
        <v>369</v>
      </c>
      <c r="N38" s="82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22"/>
    </row>
    <row r="39" spans="2:26" ht="12.75" thickBot="1" x14ac:dyDescent="0.25">
      <c r="B39" s="24" t="s">
        <v>144</v>
      </c>
      <c r="C39" s="34" t="s">
        <v>145</v>
      </c>
      <c r="D39" s="104" t="s">
        <v>36</v>
      </c>
      <c r="E39" s="104"/>
      <c r="F39" s="104"/>
      <c r="G39" s="25" t="s">
        <v>352</v>
      </c>
      <c r="H39" s="26"/>
      <c r="I39" s="26"/>
      <c r="J39" s="26"/>
      <c r="K39" s="26"/>
      <c r="L39" s="26"/>
      <c r="M39" s="105" t="s">
        <v>369</v>
      </c>
      <c r="N39" s="105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PR 35+580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109</v>
      </c>
      <c r="C18" s="20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111</v>
      </c>
      <c r="C19" s="20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113</v>
      </c>
      <c r="C20" s="20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115</v>
      </c>
      <c r="C21" s="20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117</v>
      </c>
      <c r="C22" s="20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119</v>
      </c>
      <c r="C23" s="20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121</v>
      </c>
      <c r="C24" s="20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123</v>
      </c>
      <c r="C25" s="20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125</v>
      </c>
      <c r="C26" s="20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127</v>
      </c>
      <c r="C27" s="20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317</v>
      </c>
      <c r="C28" s="20" t="s">
        <v>318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2.75" thickBot="1" x14ac:dyDescent="0.25">
      <c r="B32" s="24" t="s">
        <v>317</v>
      </c>
      <c r="C32" s="34" t="s">
        <v>318</v>
      </c>
      <c r="D32" s="104" t="s">
        <v>36</v>
      </c>
      <c r="E32" s="104"/>
      <c r="F32" s="104"/>
      <c r="G32" s="25"/>
      <c r="H32" s="26"/>
      <c r="I32" s="26"/>
      <c r="J32" s="26"/>
      <c r="K32" s="26"/>
      <c r="L32" s="26"/>
      <c r="M32" s="105"/>
      <c r="N32" s="105"/>
      <c r="O32" s="105" t="s">
        <v>354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zoomScale="75" zoomScaleNormal="75" workbookViewId="0">
      <selection activeCell="AH20" sqref="AH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PR 35+580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24" x14ac:dyDescent="0.2">
      <c r="B18" s="49" t="s">
        <v>23</v>
      </c>
      <c r="C18" s="48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24" x14ac:dyDescent="0.2">
      <c r="B21" s="49" t="s">
        <v>135</v>
      </c>
      <c r="C21" s="48" t="s">
        <v>136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204</v>
      </c>
      <c r="C22" s="48" t="s">
        <v>206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204</v>
      </c>
      <c r="C23" s="48" t="s">
        <v>206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49" t="s">
        <v>207</v>
      </c>
      <c r="C24" s="48" t="s">
        <v>208</v>
      </c>
      <c r="D24" s="94" t="s">
        <v>22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49" t="s">
        <v>207</v>
      </c>
      <c r="C25" s="48" t="s">
        <v>208</v>
      </c>
      <c r="D25" s="94" t="s">
        <v>22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49" t="s">
        <v>137</v>
      </c>
      <c r="C26" s="48" t="s">
        <v>138</v>
      </c>
      <c r="D26" s="94" t="s">
        <v>22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137</v>
      </c>
      <c r="C27" s="48" t="s">
        <v>138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12.75" thickBot="1" x14ac:dyDescent="0.25">
      <c r="B30" s="50" t="s">
        <v>320</v>
      </c>
      <c r="C30" s="51" t="s">
        <v>321</v>
      </c>
      <c r="D30" s="104" t="s">
        <v>22</v>
      </c>
      <c r="E30" s="104"/>
      <c r="F30" s="104"/>
      <c r="G30" s="25"/>
      <c r="H30" s="26"/>
      <c r="I30" s="26"/>
      <c r="J30" s="26"/>
      <c r="K30" s="26"/>
      <c r="L30" s="26"/>
      <c r="M30" s="105"/>
      <c r="N30" s="105"/>
      <c r="O30" s="105" t="s">
        <v>354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zoomScale="93" zoomScaleNormal="9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PR 35+580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49" t="s">
        <v>322</v>
      </c>
      <c r="C18" s="48" t="s">
        <v>182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49" t="s">
        <v>204</v>
      </c>
      <c r="C21" s="48" t="s">
        <v>206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207</v>
      </c>
      <c r="C22" s="48" t="s">
        <v>208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137</v>
      </c>
      <c r="C23" s="48" t="s">
        <v>138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x14ac:dyDescent="0.2">
      <c r="B26" s="49" t="s">
        <v>183</v>
      </c>
      <c r="C26" s="48" t="s">
        <v>184</v>
      </c>
      <c r="D26" s="94" t="s">
        <v>22</v>
      </c>
      <c r="E26" s="94"/>
      <c r="F26" s="94"/>
      <c r="G26" s="23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323</v>
      </c>
      <c r="C27" s="48" t="s">
        <v>324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49" t="s">
        <v>187</v>
      </c>
      <c r="C28" s="48" t="s">
        <v>188</v>
      </c>
      <c r="D28" s="94" t="s">
        <v>22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49" t="s">
        <v>189</v>
      </c>
      <c r="C29" s="48" t="s">
        <v>190</v>
      </c>
      <c r="D29" s="94" t="s">
        <v>22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49" t="s">
        <v>191</v>
      </c>
      <c r="C30" s="48" t="s">
        <v>192</v>
      </c>
      <c r="D30" s="94" t="s">
        <v>22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2.75" thickBot="1" x14ac:dyDescent="0.25">
      <c r="B31" s="50" t="s">
        <v>237</v>
      </c>
      <c r="C31" s="51" t="s">
        <v>238</v>
      </c>
      <c r="D31" s="104" t="s">
        <v>22</v>
      </c>
      <c r="E31" s="104"/>
      <c r="F31" s="104"/>
      <c r="G31" s="26"/>
      <c r="H31" s="26"/>
      <c r="I31" s="26"/>
      <c r="J31" s="26"/>
      <c r="K31" s="26"/>
      <c r="L31" s="26"/>
      <c r="M31" s="105"/>
      <c r="N31" s="105"/>
      <c r="O31" s="105" t="s">
        <v>354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D23" sqref="D23:F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PR 35+580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326</v>
      </c>
      <c r="C18" s="20" t="s">
        <v>327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328</v>
      </c>
      <c r="C19" s="20" t="s">
        <v>329</v>
      </c>
      <c r="D19" s="94"/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330</v>
      </c>
      <c r="C20" s="20" t="s">
        <v>331</v>
      </c>
      <c r="D20" s="94"/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332</v>
      </c>
      <c r="C21" s="20" t="s">
        <v>333</v>
      </c>
      <c r="D21" s="94"/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334</v>
      </c>
      <c r="C22" s="20" t="s">
        <v>335</v>
      </c>
      <c r="D22" s="94"/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336</v>
      </c>
      <c r="C23" s="20" t="s">
        <v>337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338</v>
      </c>
      <c r="C24" s="20" t="s">
        <v>339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340</v>
      </c>
      <c r="C25" s="20" t="s">
        <v>341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363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342</v>
      </c>
      <c r="C26" s="20" t="s">
        <v>343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363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344</v>
      </c>
      <c r="C27" s="20" t="s">
        <v>345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363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346</v>
      </c>
      <c r="C28" s="20" t="s">
        <v>347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363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348</v>
      </c>
      <c r="C29" s="20" t="s">
        <v>349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363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24" t="s">
        <v>350</v>
      </c>
      <c r="C30" s="34" t="s">
        <v>351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 t="s">
        <v>363</v>
      </c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0ED729E-D852-4579-90D3-C8C1B3B83DE1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E7D623-2946-4EC0-BD0E-87D24DFF89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2024-03-21T22:03:31Z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