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28_PR30+807 UFI4.1\2_Inspeccion\"/>
    </mc:Choice>
  </mc:AlternateContent>
  <xr:revisionPtr revIDLastSave="0" documentId="13_ncr:1_{28BB1044-EA0F-4A76-923A-70090B0CC47B}" xr6:coauthVersionLast="47" xr6:coauthVersionMax="47" xr10:uidLastSave="{00000000-0000-0000-0000-000000000000}"/>
  <bookViews>
    <workbookView xWindow="20370" yWindow="-120" windowWidth="24240" windowHeight="13140" tabRatio="900" firstSheet="11" activeTab="22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0" l="1"/>
  <c r="C10" i="16"/>
  <c r="C10" i="15"/>
  <c r="C10" i="14"/>
  <c r="C10" i="13"/>
  <c r="C10" i="12"/>
  <c r="C10" i="11"/>
  <c r="C10" i="10"/>
  <c r="C10" i="9"/>
  <c r="C10" i="8"/>
  <c r="Z10" i="8" l="1"/>
  <c r="Y10" i="8"/>
  <c r="X10" i="8"/>
  <c r="W10" i="8"/>
  <c r="U10" i="8"/>
  <c r="T10" i="8"/>
  <c r="N10" i="8"/>
  <c r="M10" i="8"/>
  <c r="L10" i="8"/>
  <c r="K10" i="8"/>
  <c r="I10" i="8"/>
  <c r="H10" i="8"/>
  <c r="Z10" i="9"/>
  <c r="Y10" i="9"/>
  <c r="X10" i="9"/>
  <c r="W10" i="9"/>
  <c r="U10" i="9"/>
  <c r="T10" i="9"/>
  <c r="N10" i="9"/>
  <c r="M10" i="9"/>
  <c r="L10" i="9"/>
  <c r="K10" i="9"/>
  <c r="I10" i="9"/>
  <c r="H10" i="9"/>
  <c r="Z10" i="10"/>
  <c r="Y10" i="10"/>
  <c r="X10" i="10"/>
  <c r="W10" i="10"/>
  <c r="U10" i="10"/>
  <c r="T10" i="10"/>
  <c r="N10" i="10"/>
  <c r="M10" i="10"/>
  <c r="L10" i="10"/>
  <c r="K10" i="10"/>
  <c r="I10" i="10"/>
  <c r="H10" i="10"/>
  <c r="Z10" i="11"/>
  <c r="Y10" i="11"/>
  <c r="X10" i="11"/>
  <c r="W10" i="11"/>
  <c r="U10" i="11"/>
  <c r="T10" i="11"/>
  <c r="N10" i="11"/>
  <c r="M10" i="11"/>
  <c r="L10" i="11"/>
  <c r="K10" i="11"/>
  <c r="I10" i="11"/>
  <c r="H10" i="11"/>
  <c r="Z10" i="12"/>
  <c r="Y10" i="12"/>
  <c r="X10" i="12"/>
  <c r="W10" i="12"/>
  <c r="U10" i="12"/>
  <c r="T10" i="12"/>
  <c r="N10" i="12"/>
  <c r="M10" i="12"/>
  <c r="L10" i="12"/>
  <c r="K10" i="12"/>
  <c r="I10" i="12"/>
  <c r="H10" i="12"/>
  <c r="Z10" i="13"/>
  <c r="Y10" i="13"/>
  <c r="X10" i="13"/>
  <c r="W10" i="13"/>
  <c r="U10" i="13"/>
  <c r="T10" i="13"/>
  <c r="N10" i="13"/>
  <c r="M10" i="13"/>
  <c r="L10" i="13"/>
  <c r="K10" i="13"/>
  <c r="I10" i="13"/>
  <c r="H10" i="13"/>
  <c r="Z10" i="14"/>
  <c r="Y10" i="14"/>
  <c r="X10" i="14"/>
  <c r="W10" i="14"/>
  <c r="U10" i="14"/>
  <c r="T10" i="14"/>
  <c r="N10" i="14"/>
  <c r="M10" i="14"/>
  <c r="L10" i="14"/>
  <c r="K10" i="14"/>
  <c r="I10" i="14"/>
  <c r="H10" i="14"/>
  <c r="Z10" i="15"/>
  <c r="Y10" i="15"/>
  <c r="X10" i="15"/>
  <c r="W10" i="15"/>
  <c r="U10" i="15"/>
  <c r="T10" i="15"/>
  <c r="N10" i="15"/>
  <c r="M10" i="15"/>
  <c r="L10" i="15"/>
  <c r="K10" i="15"/>
  <c r="I10" i="15"/>
  <c r="H10" i="15"/>
  <c r="Z10" i="16"/>
  <c r="Y10" i="16"/>
  <c r="X10" i="16"/>
  <c r="W10" i="16"/>
  <c r="U10" i="16"/>
  <c r="T10" i="16"/>
  <c r="N10" i="16"/>
  <c r="M10" i="16"/>
  <c r="L10" i="16"/>
  <c r="K10" i="16"/>
  <c r="I10" i="16"/>
  <c r="H10" i="16"/>
  <c r="Z10" i="17"/>
  <c r="Y10" i="17"/>
  <c r="X10" i="17"/>
  <c r="W10" i="17"/>
  <c r="U10" i="17"/>
  <c r="T10" i="17"/>
  <c r="N10" i="17"/>
  <c r="M10" i="17"/>
  <c r="L10" i="17"/>
  <c r="K10" i="17"/>
  <c r="I10" i="17"/>
  <c r="H10" i="17"/>
  <c r="Z9" i="18"/>
  <c r="Y9" i="18"/>
  <c r="X9" i="18"/>
  <c r="W9" i="18"/>
  <c r="U9" i="18"/>
  <c r="T9" i="18"/>
  <c r="S9" i="18"/>
  <c r="N9" i="18"/>
  <c r="M9" i="18"/>
  <c r="L9" i="18"/>
  <c r="K9" i="18"/>
  <c r="I9" i="18"/>
  <c r="H9" i="18"/>
  <c r="Z9" i="19"/>
  <c r="Y9" i="19"/>
  <c r="X9" i="19"/>
  <c r="W9" i="19"/>
  <c r="U9" i="19"/>
  <c r="T9" i="19"/>
  <c r="S9" i="19"/>
  <c r="N9" i="19"/>
  <c r="M9" i="19"/>
  <c r="L9" i="19"/>
  <c r="K9" i="19"/>
  <c r="I9" i="19"/>
  <c r="H9" i="19"/>
  <c r="Z9" i="21"/>
  <c r="Y9" i="21"/>
  <c r="X9" i="21"/>
  <c r="W9" i="21"/>
  <c r="U9" i="21"/>
  <c r="T9" i="21"/>
  <c r="S9" i="21"/>
  <c r="N9" i="21"/>
  <c r="M9" i="21"/>
  <c r="L9" i="21"/>
  <c r="K9" i="21"/>
  <c r="I9" i="21"/>
  <c r="H9" i="21"/>
  <c r="Z9" i="22"/>
  <c r="Y9" i="22"/>
  <c r="X9" i="22"/>
  <c r="W9" i="22"/>
  <c r="U9" i="22"/>
  <c r="T9" i="22"/>
  <c r="S9" i="22"/>
  <c r="N9" i="22"/>
  <c r="M9" i="22"/>
  <c r="L9" i="22"/>
  <c r="K9" i="22"/>
  <c r="I9" i="22"/>
  <c r="H9" i="22"/>
  <c r="Z9" i="23"/>
  <c r="Y9" i="23"/>
  <c r="X9" i="23"/>
  <c r="W9" i="23"/>
  <c r="U9" i="23"/>
  <c r="T9" i="23"/>
  <c r="S9" i="23"/>
  <c r="N9" i="23"/>
  <c r="M9" i="23"/>
  <c r="L9" i="23"/>
  <c r="K9" i="23"/>
  <c r="I9" i="23"/>
  <c r="H9" i="23"/>
  <c r="Z9" i="20"/>
  <c r="Y9" i="20"/>
  <c r="X9" i="20"/>
  <c r="W9" i="20"/>
  <c r="U9" i="20"/>
  <c r="T9" i="20"/>
  <c r="S9" i="20"/>
  <c r="N9" i="20"/>
  <c r="M9" i="20"/>
  <c r="L9" i="20"/>
  <c r="K9" i="20"/>
  <c r="I9" i="20"/>
  <c r="H9" i="20"/>
  <c r="Q6" i="20"/>
  <c r="N6" i="20"/>
  <c r="Q6" i="23"/>
  <c r="N6" i="23"/>
  <c r="L6" i="23"/>
  <c r="Q6" i="22"/>
  <c r="N6" i="22"/>
  <c r="L6" i="22"/>
  <c r="Q6" i="19"/>
  <c r="N6" i="19"/>
  <c r="L6" i="19"/>
  <c r="Q6" i="21"/>
  <c r="N6" i="21"/>
  <c r="L6" i="21"/>
  <c r="N6" i="18"/>
  <c r="L6" i="18"/>
  <c r="Q6" i="18"/>
  <c r="Q7" i="17"/>
  <c r="N7" i="17"/>
  <c r="L7" i="17"/>
  <c r="Q7" i="16"/>
  <c r="N7" i="16"/>
  <c r="L7" i="16"/>
  <c r="Q7" i="15"/>
  <c r="N7" i="15"/>
  <c r="L7" i="15"/>
  <c r="Q7" i="14"/>
  <c r="N7" i="14"/>
  <c r="L7" i="14"/>
  <c r="Q7" i="13"/>
  <c r="N7" i="13"/>
  <c r="L7" i="13"/>
  <c r="Q7" i="12"/>
  <c r="N7" i="12"/>
  <c r="L7" i="12"/>
  <c r="Q7" i="11"/>
  <c r="N7" i="11"/>
  <c r="L7" i="11"/>
  <c r="Q7" i="10"/>
  <c r="N7" i="10"/>
  <c r="L7" i="10"/>
  <c r="Q7" i="9"/>
  <c r="N7" i="9"/>
  <c r="L7" i="9"/>
  <c r="Q7" i="8"/>
  <c r="N7" i="8"/>
  <c r="L7" i="8"/>
  <c r="C11" i="20"/>
  <c r="C11" i="23"/>
  <c r="C11" i="22"/>
  <c r="C11" i="21"/>
  <c r="C11" i="19"/>
  <c r="C11" i="18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Q6" i="6"/>
  <c r="N6" i="6"/>
  <c r="L6" i="6"/>
  <c r="C11" i="6"/>
  <c r="Z9" i="6"/>
  <c r="Y9" i="6"/>
  <c r="X9" i="6"/>
  <c r="W9" i="6"/>
  <c r="U9" i="6"/>
  <c r="T9" i="6"/>
  <c r="S9" i="6"/>
  <c r="N9" i="6"/>
  <c r="M9" i="6"/>
  <c r="L9" i="6"/>
  <c r="K9" i="6"/>
  <c r="I9" i="6"/>
  <c r="H9" i="6"/>
  <c r="C9" i="6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T9" i="2"/>
  <c r="U9" i="2"/>
  <c r="W9" i="2"/>
  <c r="X9" i="2"/>
  <c r="Y9" i="2"/>
  <c r="Z9" i="2"/>
  <c r="L9" i="2"/>
  <c r="M9" i="2"/>
  <c r="N9" i="2"/>
  <c r="K9" i="2"/>
  <c r="I9" i="2"/>
  <c r="H9" i="2"/>
  <c r="C11" i="2"/>
  <c r="C12" i="17" s="1"/>
  <c r="C9" i="2"/>
  <c r="C9" i="20" s="1"/>
  <c r="Q6" i="2"/>
  <c r="N6" i="2"/>
  <c r="L6" i="2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C10" i="17" l="1"/>
  <c r="C9" i="21"/>
  <c r="C9" i="22"/>
  <c r="C9" i="18"/>
  <c r="C9" i="23"/>
  <c r="C9" i="19"/>
</calcChain>
</file>

<file path=xl/sharedStrings.xml><?xml version="1.0" encoding="utf-8"?>
<sst xmlns="http://schemas.openxmlformats.org/spreadsheetml/2006/main" count="2511" uniqueCount="369">
  <si>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</si>
  <si>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</si>
  <si>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</si>
  <si>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</si>
  <si>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</si>
  <si>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</si>
  <si>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</si>
  <si>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</si>
  <si>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</si>
  <si>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</si>
  <si>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</si>
  <si>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</si>
  <si>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</si>
  <si>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</si>
  <si>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</si>
  <si>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</si>
  <si>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</si>
  <si>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</si>
  <si>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</si>
  <si>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</si>
  <si>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</si>
  <si>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</si>
  <si>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</si>
  <si>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</si>
  <si>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</si>
  <si>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</si>
  <si>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</si>
  <si>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</si>
  <si>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</si>
  <si>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</si>
  <si>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</si>
  <si>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</si>
  <si>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</si>
  <si>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</si>
  <si>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</si>
  <si>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</si>
  <si>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</si>
  <si>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</si>
  <si>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</si>
  <si>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</si>
  <si>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</si>
  <si>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</si>
  <si>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</si>
  <si>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</si>
  <si>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</si>
  <si>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</si>
  <si>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</si>
  <si>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</si>
  <si>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</si>
  <si>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</si>
  <si>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</si>
  <si>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</si>
  <si>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</si>
  <si>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</si>
  <si>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</si>
  <si>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</si>
  <si>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</si>
  <si>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</si>
  <si>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</si>
  <si>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</si>
  <si>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</si>
  <si>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</si>
  <si>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</si>
  <si>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</si>
  <si>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</si>
  <si>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</si>
  <si>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</si>
  <si>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</si>
  <si>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</si>
  <si>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</si>
  <si>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</si>
  <si>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</si>
  <si>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</si>
  <si>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</si>
  <si>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</si>
  <si>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</si>
  <si>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</si>
  <si>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</si>
  <si>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</si>
  <si>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</si>
  <si>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</si>
  <si>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</si>
  <si>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</si>
  <si>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</si>
  <si>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</si>
  <si>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</si>
  <si>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</si>
  <si>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</si>
  <si>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</si>
  <si>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</si>
  <si>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</si>
  <si>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</si>
  <si>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</si>
  <si>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</si>
  <si>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</si>
  <si>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</si>
  <si>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</si>
  <si>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</si>
  <si>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</si>
  <si>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</si>
  <si>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</si>
  <si>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</si>
  <si>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</si>
  <si>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</si>
  <si>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</si>
  <si>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</si>
  <si>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</si>
  <si>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</si>
  <si>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</si>
  <si>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</si>
  <si>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</si>
  <si>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</si>
  <si>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</si>
  <si>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</si>
  <si>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</si>
  <si>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</si>
  <si>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</si>
  <si>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</si>
  <si>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</si>
  <si>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</si>
  <si>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</si>
  <si>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</si>
  <si>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</si>
  <si>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</si>
  <si>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</si>
  <si>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</si>
  <si>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</si>
  <si>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</si>
  <si>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</si>
  <si>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</si>
  <si>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</si>
  <si>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</si>
  <si>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</si>
  <si>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</si>
  <si>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</si>
  <si>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</si>
  <si>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</si>
  <si>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</si>
  <si>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</si>
  <si>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</si>
  <si>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</si>
  <si>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</si>
  <si>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</si>
  <si>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</si>
  <si>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</si>
  <si>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</si>
  <si>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</si>
  <si>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</si>
  <si>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</si>
  <si>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</si>
  <si>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</si>
  <si>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</si>
  <si>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</si>
  <si>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</si>
  <si>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</si>
  <si>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</si>
  <si>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</si>
  <si>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</si>
  <si>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</si>
  <si>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</si>
  <si>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</si>
  <si>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</si>
  <si>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</si>
  <si>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</si>
  <si>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</si>
  <si>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</si>
  <si>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</si>
  <si>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</si>
  <si>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</si>
  <si>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</si>
  <si>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</si>
  <si>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</si>
  <si>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</si>
  <si>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</si>
  <si>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</si>
  <si>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</si>
  <si>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</si>
  <si>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</si>
  <si>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</si>
  <si>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</si>
  <si>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</si>
  <si>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</si>
  <si>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</si>
  <si>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</si>
  <si>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</si>
  <si>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</si>
  <si>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</si>
  <si>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</si>
  <si>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</si>
  <si>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</si>
  <si>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</si>
  <si>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</si>
  <si>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</si>
  <si>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</si>
  <si>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</si>
  <si>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</si>
  <si>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</si>
  <si>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</si>
  <si>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</si>
  <si>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</si>
  <si>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</si>
  <si>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</si>
  <si>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</si>
  <si>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</si>
  <si>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</si>
  <si>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</si>
  <si>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</si>
  <si>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</si>
  <si>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</si>
  <si>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</si>
  <si>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</si>
  <si>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</si>
  <si>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</si>
  <si>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</si>
  <si>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</si>
  <si>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</si>
  <si>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</si>
  <si>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</si>
  <si>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</si>
  <si>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</si>
  <si>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</si>
  <si>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</si>
  <si>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</si>
  <si>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</si>
  <si>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</si>
  <si>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</si>
  <si>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</si>
  <si>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</si>
  <si>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</si>
  <si>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</si>
  <si>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</si>
  <si>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</si>
  <si>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</si>
  <si>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</si>
  <si>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</si>
  <si>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</si>
  <si>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</si>
  <si>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</si>
  <si>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</si>
  <si>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</si>
  <si>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</si>
  <si>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</si>
  <si>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</si>
  <si>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</si>
  <si>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</si>
  <si>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</si>
  <si>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</si>
  <si>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</si>
  <si>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</si>
  <si>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</si>
  <si>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</si>
  <si>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</si>
  <si>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</si>
  <si>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</si>
  <si>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</si>
  <si>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</si>
  <si>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</si>
  <si>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</si>
  <si>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</si>
  <si>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</si>
  <si>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</si>
  <si>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</si>
  <si>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</si>
  <si>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</si>
  <si>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</si>
  <si>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</si>
  <si>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</si>
  <si>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</si>
  <si>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</si>
  <si>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</si>
  <si>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</si>
  <si>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</si>
  <si>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</si>
  <si>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</si>
  <si>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</si>
  <si>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</si>
  <si>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</si>
  <si>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</si>
  <si>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</si>
  <si>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</si>
  <si>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</si>
  <si>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</si>
  <si>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</si>
  <si>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</si>
  <si>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</si>
  <si>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</si>
  <si>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</si>
  <si>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</si>
  <si>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</si>
  <si>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</si>
  <si>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</si>
  <si>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</si>
  <si>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</si>
  <si>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</si>
  <si>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</si>
  <si>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</si>
  <si>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</si>
  <si>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</si>
  <si>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</si>
  <si>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</si>
  <si>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</si>
  <si>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</si>
  <si>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</si>
  <si>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</si>
  <si>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</si>
  <si>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</si>
  <si>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</si>
  <si>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</si>
  <si>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</si>
  <si>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</si>
  <si>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</si>
  <si>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</si>
  <si>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</si>
  <si>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</si>
  <si>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</si>
  <si>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</si>
  <si>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</si>
  <si>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</si>
  <si>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</si>
  <si>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</si>
  <si>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</si>
  <si>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</si>
  <si>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</si>
  <si>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</si>
  <si>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</si>
  <si>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</si>
  <si>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</si>
  <si>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</si>
  <si>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</si>
  <si>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</si>
  <si>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</si>
  <si>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</si>
  <si>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</si>
  <si>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</si>
  <si>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</si>
  <si>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</si>
  <si>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</si>
  <si>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</si>
  <si>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</si>
  <si>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</si>
  <si>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</si>
  <si>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</si>
  <si>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</si>
  <si>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</si>
  <si>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</si>
  <si>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</si>
  <si>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</si>
  <si>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</si>
  <si>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</si>
  <si>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</si>
  <si>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</si>
  <si>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</si>
  <si>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</si>
  <si>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Foto 1</t>
  </si>
  <si>
    <t>N/A</t>
  </si>
  <si>
    <t>Concesión Ruta al Mar</t>
  </si>
  <si>
    <t>-</t>
  </si>
  <si>
    <t>No Aplica</t>
  </si>
  <si>
    <t>Foto 6</t>
  </si>
  <si>
    <t>Foto 7</t>
  </si>
  <si>
    <t>Foto 10 y 11</t>
  </si>
  <si>
    <t>Arroyo Trementino II</t>
  </si>
  <si>
    <t>Foto 2</t>
  </si>
  <si>
    <t>Foto 2 y 3</t>
  </si>
  <si>
    <t>Foto 4 y 5</t>
  </si>
  <si>
    <t>Foto 5 y 7</t>
  </si>
  <si>
    <t>Foto 8 y 9</t>
  </si>
  <si>
    <t>Foto 12</t>
  </si>
  <si>
    <t>Foto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</si>
</sst>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42" xfId="0" applyFont="1" applyBorder="1"/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1</xdr:row>
      <xdr:rowOff>105459</xdr:rowOff>
    </xdr:from>
    <xdr:to>
      <xdr:col>2</xdr:col>
      <xdr:colOff>2029869</xdr:colOff>
      <xdr:row>5</xdr:row>
      <xdr:rowOff>6031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26738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zoomScaleNormal="100" workbookViewId="0">
      <selection activeCell="AE47" sqref="AE4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v>15</v>
      </c>
      <c r="M6" s="82"/>
      <c r="N6" s="82">
        <v>3</v>
      </c>
      <c r="O6" s="82"/>
      <c r="P6" s="82"/>
      <c r="Q6" s="91"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">
        <v>361</v>
      </c>
      <c r="D9" s="5" t="s">
        <v>5</v>
      </c>
      <c r="E9" s="5"/>
      <c r="F9" s="5"/>
      <c r="G9" s="5"/>
      <c r="H9" s="74">
        <v>1</v>
      </c>
      <c r="I9" s="74">
        <v>1</v>
      </c>
      <c r="J9" s="75" t="s">
        <v>356</v>
      </c>
      <c r="K9" s="74">
        <v>2</v>
      </c>
      <c r="L9" s="74">
        <v>3</v>
      </c>
      <c r="M9" s="74">
        <v>1</v>
      </c>
      <c r="N9" s="74">
        <v>0</v>
      </c>
      <c r="O9" s="74"/>
      <c r="P9" s="74"/>
      <c r="Q9" s="74"/>
      <c r="R9" s="74"/>
      <c r="S9" s="75" t="s">
        <v>356</v>
      </c>
      <c r="T9" s="74">
        <v>0</v>
      </c>
      <c r="U9" s="74">
        <v>0</v>
      </c>
      <c r="V9" s="5"/>
      <c r="W9" s="74">
        <v>2</v>
      </c>
      <c r="X9" s="74">
        <v>3</v>
      </c>
      <c r="Y9" s="74">
        <v>1</v>
      </c>
      <c r="Z9" s="76"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">
        <v>355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12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20</v>
      </c>
      <c r="C18" s="20" t="s">
        <v>21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23</v>
      </c>
      <c r="C19" s="20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25</v>
      </c>
      <c r="C20" s="20" t="s">
        <v>26</v>
      </c>
      <c r="D20" s="94" t="s">
        <v>27</v>
      </c>
      <c r="E20" s="94"/>
      <c r="F20" s="94"/>
      <c r="G20" s="13" t="s">
        <v>352</v>
      </c>
      <c r="H20" s="11"/>
      <c r="I20" s="11"/>
      <c r="J20" s="11"/>
      <c r="K20" s="11"/>
      <c r="L20" s="11"/>
      <c r="M20" s="82" t="s">
        <v>353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28</v>
      </c>
      <c r="C21" s="20" t="s">
        <v>29</v>
      </c>
      <c r="D21" s="94" t="s">
        <v>27</v>
      </c>
      <c r="E21" s="94"/>
      <c r="F21" s="94"/>
      <c r="G21" s="13" t="s">
        <v>352</v>
      </c>
      <c r="H21" s="11"/>
      <c r="I21" s="13"/>
      <c r="J21" s="11"/>
      <c r="K21" s="11"/>
      <c r="L21" s="11"/>
      <c r="M21" s="82" t="s">
        <v>353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30</v>
      </c>
      <c r="C22" s="20" t="s">
        <v>31</v>
      </c>
      <c r="D22" s="94" t="s">
        <v>27</v>
      </c>
      <c r="E22" s="94"/>
      <c r="F22" s="94"/>
      <c r="G22" s="13" t="s">
        <v>352</v>
      </c>
      <c r="H22" s="11"/>
      <c r="I22" s="11"/>
      <c r="J22" s="11"/>
      <c r="K22" s="11"/>
      <c r="L22" s="11"/>
      <c r="M22" s="82" t="s">
        <v>353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32</v>
      </c>
      <c r="C23" s="20" t="s">
        <v>33</v>
      </c>
      <c r="D23" s="94" t="s">
        <v>27</v>
      </c>
      <c r="E23" s="94"/>
      <c r="F23" s="94"/>
      <c r="G23" s="13" t="s">
        <v>352</v>
      </c>
      <c r="H23" s="11"/>
      <c r="I23" s="11"/>
      <c r="J23" s="11"/>
      <c r="K23" s="11"/>
      <c r="L23" s="11"/>
      <c r="M23" s="82" t="s">
        <v>353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2.95" customHeight="1" x14ac:dyDescent="0.2">
      <c r="B24" s="19" t="s">
        <v>20</v>
      </c>
      <c r="C24" s="20" t="s">
        <v>21</v>
      </c>
      <c r="D24" s="94" t="s">
        <v>27</v>
      </c>
      <c r="E24" s="94"/>
      <c r="F24" s="94"/>
      <c r="G24" s="13" t="s">
        <v>352</v>
      </c>
      <c r="H24" s="11"/>
      <c r="I24" s="11"/>
      <c r="J24" s="11"/>
      <c r="K24" s="11"/>
      <c r="L24" s="11"/>
      <c r="M24" s="82" t="s">
        <v>353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</v>
      </c>
      <c r="C25" s="20" t="s">
        <v>35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37</v>
      </c>
      <c r="C26" s="20" t="s">
        <v>38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21" t="s">
        <v>39</v>
      </c>
      <c r="C27" s="22" t="s">
        <v>40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41</v>
      </c>
      <c r="C28" s="20" t="s">
        <v>42</v>
      </c>
      <c r="D28" s="94" t="s">
        <v>36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x14ac:dyDescent="0.2">
      <c r="B32" s="19" t="s">
        <v>44</v>
      </c>
      <c r="C32" s="20" t="s">
        <v>45</v>
      </c>
      <c r="D32" s="94" t="s">
        <v>22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46</v>
      </c>
      <c r="C33" s="20" t="s">
        <v>47</v>
      </c>
      <c r="D33" s="94" t="s">
        <v>22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48</v>
      </c>
      <c r="C34" s="20" t="s">
        <v>49</v>
      </c>
      <c r="D34" s="94" t="s">
        <v>27</v>
      </c>
      <c r="E34" s="94"/>
      <c r="F34" s="94"/>
      <c r="G34" s="11" t="s">
        <v>352</v>
      </c>
      <c r="H34" s="11"/>
      <c r="I34" s="11"/>
      <c r="J34" s="11"/>
      <c r="K34" s="11"/>
      <c r="L34" s="11"/>
      <c r="M34" s="82" t="s">
        <v>353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50</v>
      </c>
      <c r="C35" s="20" t="s">
        <v>51</v>
      </c>
      <c r="D35" s="94" t="s">
        <v>27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353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52</v>
      </c>
      <c r="C36" s="20" t="s">
        <v>53</v>
      </c>
      <c r="D36" s="94" t="s">
        <v>27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353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54</v>
      </c>
      <c r="C37" s="20" t="s">
        <v>55</v>
      </c>
      <c r="D37" s="94" t="s">
        <v>27</v>
      </c>
      <c r="E37" s="94"/>
      <c r="F37" s="94"/>
      <c r="G37" s="11" t="s">
        <v>352</v>
      </c>
      <c r="H37" s="11"/>
      <c r="I37" s="11"/>
      <c r="J37" s="11"/>
      <c r="K37" s="11"/>
      <c r="L37" s="11"/>
      <c r="M37" s="82" t="s">
        <v>353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56</v>
      </c>
      <c r="C38" s="20" t="s">
        <v>57</v>
      </c>
      <c r="D38" s="94" t="s">
        <v>27</v>
      </c>
      <c r="E38" s="94"/>
      <c r="F38" s="94"/>
      <c r="G38" s="11" t="s">
        <v>352</v>
      </c>
      <c r="H38" s="11"/>
      <c r="I38" s="13"/>
      <c r="K38" s="11"/>
      <c r="L38" s="11"/>
      <c r="M38" s="82" t="s">
        <v>353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58</v>
      </c>
      <c r="C39" s="20" t="s">
        <v>59</v>
      </c>
      <c r="D39" s="94" t="s">
        <v>27</v>
      </c>
      <c r="E39" s="94"/>
      <c r="F39" s="94"/>
      <c r="G39" s="11" t="s">
        <v>352</v>
      </c>
      <c r="H39" s="11"/>
      <c r="I39" s="11"/>
      <c r="J39" s="11"/>
      <c r="K39" s="11"/>
      <c r="L39" s="11"/>
      <c r="M39" s="82" t="s">
        <v>353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46</v>
      </c>
      <c r="C40" s="20" t="s">
        <v>47</v>
      </c>
      <c r="D40" s="94" t="s">
        <v>27</v>
      </c>
      <c r="E40" s="94"/>
      <c r="F40" s="94"/>
      <c r="G40" s="11" t="s">
        <v>352</v>
      </c>
      <c r="H40" s="11"/>
      <c r="I40" s="11"/>
      <c r="J40" s="11"/>
      <c r="K40" s="11"/>
      <c r="L40" s="11"/>
      <c r="M40" s="82" t="s">
        <v>353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60</v>
      </c>
      <c r="C41" s="20" t="s">
        <v>61</v>
      </c>
      <c r="D41" s="94" t="s">
        <v>36</v>
      </c>
      <c r="E41" s="94"/>
      <c r="F41" s="94"/>
      <c r="G41" s="11"/>
      <c r="H41" s="11"/>
      <c r="I41" s="11"/>
      <c r="J41" s="11"/>
      <c r="K41" s="11"/>
      <c r="L41" s="1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62</v>
      </c>
      <c r="C42" s="20" t="s">
        <v>63</v>
      </c>
      <c r="D42" s="94" t="s">
        <v>36</v>
      </c>
      <c r="E42" s="94"/>
      <c r="F42" s="94"/>
      <c r="G42" s="11"/>
      <c r="H42" s="11"/>
      <c r="I42" s="11"/>
      <c r="J42" s="11"/>
      <c r="K42" s="11"/>
      <c r="L42" s="11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00" t="s">
        <v>64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103"/>
    </row>
    <row r="44" spans="2:26" x14ac:dyDescent="0.2">
      <c r="B44" s="100" t="s">
        <v>14</v>
      </c>
      <c r="C44" s="87" t="s">
        <v>15</v>
      </c>
      <c r="D44" s="86" t="s">
        <v>16</v>
      </c>
      <c r="E44" s="86"/>
      <c r="F44" s="86"/>
      <c r="G44" s="87" t="s">
        <v>17</v>
      </c>
      <c r="H44" s="87"/>
      <c r="I44" s="87"/>
      <c r="J44" s="87"/>
      <c r="K44" s="87"/>
      <c r="L44" s="87"/>
      <c r="M44" s="87" t="s">
        <v>18</v>
      </c>
      <c r="N44" s="87"/>
      <c r="O44" s="101" t="s">
        <v>19</v>
      </c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</row>
    <row r="45" spans="2:26" x14ac:dyDescent="0.2">
      <c r="B45" s="100"/>
      <c r="C45" s="87"/>
      <c r="D45" s="86"/>
      <c r="E45" s="86"/>
      <c r="F45" s="86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7"/>
      <c r="N45" s="87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2"/>
    </row>
    <row r="46" spans="2:26" ht="28.9" customHeight="1" x14ac:dyDescent="0.2">
      <c r="B46" s="19" t="s">
        <v>65</v>
      </c>
      <c r="C46" s="28" t="s">
        <v>66</v>
      </c>
      <c r="D46" s="94" t="s">
        <v>22</v>
      </c>
      <c r="E46" s="94"/>
      <c r="F46" s="94"/>
      <c r="G46" s="11"/>
      <c r="H46" s="11"/>
      <c r="I46" s="11"/>
      <c r="J46" s="11"/>
      <c r="K46" s="11"/>
      <c r="L46" s="11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ht="28.9" customHeight="1" x14ac:dyDescent="0.2">
      <c r="B47" s="19" t="s">
        <v>67</v>
      </c>
      <c r="C47" s="28" t="s">
        <v>68</v>
      </c>
      <c r="D47" s="94" t="s">
        <v>22</v>
      </c>
      <c r="E47" s="94"/>
      <c r="F47" s="94"/>
      <c r="G47" s="11"/>
      <c r="H47" s="11"/>
      <c r="I47" s="11"/>
      <c r="J47" s="11"/>
      <c r="K47" s="11"/>
      <c r="L47" s="11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28.9" customHeight="1" x14ac:dyDescent="0.2">
      <c r="B48" s="19" t="s">
        <v>69</v>
      </c>
      <c r="C48" s="28" t="s">
        <v>70</v>
      </c>
      <c r="D48" s="94" t="s">
        <v>27</v>
      </c>
      <c r="E48" s="94"/>
      <c r="F48" s="94"/>
      <c r="H48" s="11"/>
      <c r="I48" s="11"/>
      <c r="J48" s="11"/>
      <c r="K48" s="11"/>
      <c r="L48" s="13" t="s">
        <v>352</v>
      </c>
      <c r="M48" s="91" t="s">
        <v>353</v>
      </c>
      <c r="N48" s="93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71</v>
      </c>
      <c r="C49" s="28" t="s">
        <v>72</v>
      </c>
      <c r="D49" s="94" t="s">
        <v>27</v>
      </c>
      <c r="E49" s="94"/>
      <c r="F49" s="94"/>
      <c r="G49" s="13" t="s">
        <v>352</v>
      </c>
      <c r="H49" s="11"/>
      <c r="I49" s="11"/>
      <c r="J49" s="11"/>
      <c r="K49" s="11"/>
      <c r="L49" s="11"/>
      <c r="M49" s="91" t="s">
        <v>353</v>
      </c>
      <c r="N49" s="93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ht="12" customHeight="1" x14ac:dyDescent="0.2">
      <c r="B50" s="19" t="s">
        <v>65</v>
      </c>
      <c r="C50" s="28" t="s">
        <v>66</v>
      </c>
      <c r="D50" s="94" t="s">
        <v>27</v>
      </c>
      <c r="E50" s="94"/>
      <c r="F50" s="94"/>
      <c r="G50" s="13" t="s">
        <v>352</v>
      </c>
      <c r="H50" s="11"/>
      <c r="I50" s="11"/>
      <c r="J50" s="11"/>
      <c r="K50" s="11"/>
      <c r="L50" s="11"/>
      <c r="M50" s="91" t="s">
        <v>353</v>
      </c>
      <c r="N50" s="93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67</v>
      </c>
      <c r="C51" s="28" t="s">
        <v>68</v>
      </c>
      <c r="D51" s="94" t="s">
        <v>27</v>
      </c>
      <c r="E51" s="94"/>
      <c r="F51" s="94"/>
      <c r="G51" s="13" t="s">
        <v>352</v>
      </c>
      <c r="H51" s="11"/>
      <c r="I51" s="11"/>
      <c r="J51" s="11"/>
      <c r="K51" s="11"/>
      <c r="L51" s="11"/>
      <c r="M51" s="91" t="s">
        <v>353</v>
      </c>
      <c r="N51" s="93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ht="12" customHeight="1" x14ac:dyDescent="0.2">
      <c r="B52" s="19" t="s">
        <v>73</v>
      </c>
      <c r="C52" s="28" t="s">
        <v>74</v>
      </c>
      <c r="D52" s="94" t="s">
        <v>27</v>
      </c>
      <c r="E52" s="94"/>
      <c r="F52" s="94"/>
      <c r="G52" s="13" t="s">
        <v>352</v>
      </c>
      <c r="H52" s="11"/>
      <c r="I52" s="11"/>
      <c r="J52" s="11"/>
      <c r="K52" s="11"/>
      <c r="L52" s="11"/>
      <c r="M52" s="91" t="s">
        <v>353</v>
      </c>
      <c r="N52" s="93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75</v>
      </c>
      <c r="C53" s="28" t="s">
        <v>76</v>
      </c>
      <c r="D53" s="94" t="s">
        <v>27</v>
      </c>
      <c r="E53" s="94"/>
      <c r="F53" s="94"/>
      <c r="G53" s="13" t="s">
        <v>352</v>
      </c>
      <c r="H53" s="11"/>
      <c r="I53" s="11"/>
      <c r="J53" s="11"/>
      <c r="K53" s="11"/>
      <c r="L53" s="11"/>
      <c r="M53" s="91" t="s">
        <v>353</v>
      </c>
      <c r="N53" s="93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77</v>
      </c>
      <c r="C54" s="28" t="s">
        <v>78</v>
      </c>
      <c r="D54" s="94" t="s">
        <v>27</v>
      </c>
      <c r="E54" s="94"/>
      <c r="F54" s="94"/>
      <c r="G54" s="13" t="s">
        <v>352</v>
      </c>
      <c r="H54" s="11"/>
      <c r="I54" s="11"/>
      <c r="J54" s="11"/>
      <c r="K54" s="11"/>
      <c r="L54" s="11"/>
      <c r="M54" s="91" t="s">
        <v>353</v>
      </c>
      <c r="N54" s="93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79</v>
      </c>
      <c r="C55" s="28" t="s">
        <v>80</v>
      </c>
      <c r="D55" s="94" t="s">
        <v>27</v>
      </c>
      <c r="E55" s="94"/>
      <c r="F55" s="94"/>
      <c r="G55" s="13" t="s">
        <v>352</v>
      </c>
      <c r="H55" s="11"/>
      <c r="I55" s="11"/>
      <c r="J55" s="11"/>
      <c r="K55" s="11"/>
      <c r="L55" s="11"/>
      <c r="M55" s="91" t="s">
        <v>353</v>
      </c>
      <c r="N55" s="93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81</v>
      </c>
      <c r="C56" s="28" t="s">
        <v>82</v>
      </c>
      <c r="D56" s="94" t="s">
        <v>27</v>
      </c>
      <c r="E56" s="94"/>
      <c r="F56" s="94"/>
      <c r="G56" s="13" t="s">
        <v>352</v>
      </c>
      <c r="H56" s="11"/>
      <c r="I56" s="11"/>
      <c r="J56" s="11"/>
      <c r="K56" s="11"/>
      <c r="L56" s="11"/>
      <c r="M56" s="91" t="s">
        <v>353</v>
      </c>
      <c r="N56" s="93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" customHeight="1" x14ac:dyDescent="0.2">
      <c r="B57" s="19" t="s">
        <v>69</v>
      </c>
      <c r="C57" s="28" t="s">
        <v>70</v>
      </c>
      <c r="D57" s="94" t="s">
        <v>36</v>
      </c>
      <c r="E57" s="94"/>
      <c r="F57" s="94"/>
      <c r="G57" s="23"/>
      <c r="H57" s="11"/>
      <c r="I57" s="11"/>
      <c r="J57" s="11"/>
      <c r="K57" s="11"/>
      <c r="L57" s="11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95"/>
    </row>
    <row r="58" spans="2:26" x14ac:dyDescent="0.2">
      <c r="B58" s="19" t="s">
        <v>71</v>
      </c>
      <c r="C58" s="28" t="s">
        <v>72</v>
      </c>
      <c r="D58" s="94" t="s">
        <v>36</v>
      </c>
      <c r="E58" s="94"/>
      <c r="F58" s="94"/>
      <c r="G58" s="23"/>
      <c r="H58" s="11"/>
      <c r="I58" s="11"/>
      <c r="J58" s="11"/>
      <c r="K58" s="11"/>
      <c r="L58" s="11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95"/>
    </row>
    <row r="59" spans="2:26" ht="12" customHeight="1" x14ac:dyDescent="0.2">
      <c r="B59" s="19" t="s">
        <v>65</v>
      </c>
      <c r="C59" s="28" t="s">
        <v>66</v>
      </c>
      <c r="D59" s="94" t="s">
        <v>36</v>
      </c>
      <c r="E59" s="94"/>
      <c r="F59" s="94"/>
      <c r="G59" s="23"/>
      <c r="H59" s="11"/>
      <c r="I59" s="11"/>
      <c r="J59" s="11"/>
      <c r="K59" s="11"/>
      <c r="L59" s="11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95"/>
    </row>
    <row r="60" spans="2:26" ht="12" customHeight="1" x14ac:dyDescent="0.2">
      <c r="B60" s="19" t="s">
        <v>67</v>
      </c>
      <c r="C60" s="28" t="s">
        <v>68</v>
      </c>
      <c r="D60" s="94" t="s">
        <v>36</v>
      </c>
      <c r="E60" s="94"/>
      <c r="F60" s="94"/>
      <c r="G60" s="23"/>
      <c r="H60" s="11"/>
      <c r="I60" s="11"/>
      <c r="J60" s="11"/>
      <c r="K60" s="11"/>
      <c r="L60" s="11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75</v>
      </c>
      <c r="C61" s="28" t="s">
        <v>76</v>
      </c>
      <c r="D61" s="94" t="s">
        <v>36</v>
      </c>
      <c r="E61" s="94"/>
      <c r="F61" s="94"/>
      <c r="G61" s="23"/>
      <c r="H61" s="11"/>
      <c r="I61" s="11"/>
      <c r="J61" s="11"/>
      <c r="K61" s="11"/>
      <c r="L61" s="11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x14ac:dyDescent="0.2">
      <c r="B62" s="19" t="s">
        <v>79</v>
      </c>
      <c r="C62" s="28" t="s">
        <v>80</v>
      </c>
      <c r="D62" s="94" t="s">
        <v>36</v>
      </c>
      <c r="E62" s="94"/>
      <c r="F62" s="94"/>
      <c r="G62" s="23"/>
      <c r="H62" s="11"/>
      <c r="I62" s="11"/>
      <c r="J62" s="11"/>
      <c r="K62" s="11"/>
      <c r="L62" s="11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ht="12.75" thickBot="1" x14ac:dyDescent="0.25">
      <c r="B63" s="24" t="s">
        <v>83</v>
      </c>
      <c r="C63" s="29" t="s">
        <v>84</v>
      </c>
      <c r="D63" s="104" t="s">
        <v>36</v>
      </c>
      <c r="E63" s="104"/>
      <c r="F63" s="104"/>
      <c r="G63" s="25"/>
      <c r="H63" s="26"/>
      <c r="I63" s="26"/>
      <c r="J63" s="26"/>
      <c r="K63" s="26"/>
      <c r="L63" s="26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6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workbookViewId="0">
      <selection activeCell="AD22" sqref="AD2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52" t="str">
        <f>+'Superficie deL TABLERO'!C9</f>
        <v>Arroyo Trementino II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181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19" t="s">
        <v>163</v>
      </c>
      <c r="C18" s="27" t="s">
        <v>182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B18" s="31"/>
    </row>
    <row r="19" spans="2:28" ht="15" x14ac:dyDescent="0.25">
      <c r="B19" s="19" t="s">
        <v>109</v>
      </c>
      <c r="C19" s="27" t="s">
        <v>110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  <c r="AB19" s="31"/>
    </row>
    <row r="20" spans="2:28" ht="15" x14ac:dyDescent="0.25">
      <c r="B20" s="19" t="s">
        <v>111</v>
      </c>
      <c r="C20" s="27" t="s">
        <v>112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  <c r="AB20" s="31"/>
    </row>
    <row r="21" spans="2:28" ht="15" x14ac:dyDescent="0.25">
      <c r="B21" s="19" t="s">
        <v>113</v>
      </c>
      <c r="C21" s="27" t="s">
        <v>114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  <c r="AB21" s="31"/>
    </row>
    <row r="22" spans="2:28" ht="15" x14ac:dyDescent="0.25">
      <c r="B22" s="19" t="s">
        <v>115</v>
      </c>
      <c r="C22" s="27" t="s">
        <v>116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  <c r="AB22" s="31"/>
    </row>
    <row r="23" spans="2:28" ht="15" x14ac:dyDescent="0.25">
      <c r="B23" s="19" t="s">
        <v>117</v>
      </c>
      <c r="C23" s="27" t="s">
        <v>118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  <c r="AB23" s="31"/>
    </row>
    <row r="24" spans="2:28" ht="15" x14ac:dyDescent="0.25">
      <c r="B24" s="19" t="s">
        <v>119</v>
      </c>
      <c r="C24" s="27" t="s">
        <v>120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  <c r="AB24" s="31"/>
    </row>
    <row r="25" spans="2:28" ht="15" x14ac:dyDescent="0.25">
      <c r="B25" s="19" t="s">
        <v>121</v>
      </c>
      <c r="C25" s="27" t="s">
        <v>122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  <c r="AB25" s="31"/>
    </row>
    <row r="26" spans="2:28" ht="15" x14ac:dyDescent="0.25">
      <c r="B26" s="19" t="s">
        <v>123</v>
      </c>
      <c r="C26" s="27" t="s">
        <v>124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  <c r="AB26" s="31"/>
    </row>
    <row r="27" spans="2:28" ht="15" x14ac:dyDescent="0.25">
      <c r="B27" s="19" t="s">
        <v>125</v>
      </c>
      <c r="C27" s="27" t="s">
        <v>126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  <c r="AB27" s="31"/>
    </row>
    <row r="28" spans="2:28" ht="15" x14ac:dyDescent="0.25">
      <c r="B28" s="19" t="s">
        <v>127</v>
      </c>
      <c r="C28" s="27" t="s">
        <v>128</v>
      </c>
      <c r="D28" s="94" t="s">
        <v>36</v>
      </c>
      <c r="E28" s="94" t="s">
        <v>36</v>
      </c>
      <c r="F28" s="94" t="s">
        <v>36</v>
      </c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  <c r="AB28" s="31"/>
    </row>
    <row r="29" spans="2:28" ht="28.9" customHeight="1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8" ht="28.9" customHeight="1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8" ht="28.9" customHeight="1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8" ht="15" x14ac:dyDescent="0.25">
      <c r="B32" s="2" t="s">
        <v>183</v>
      </c>
      <c r="C32" s="1" t="s">
        <v>184</v>
      </c>
      <c r="D32" s="94" t="s">
        <v>36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5">
      <c r="B33" s="2" t="s">
        <v>185</v>
      </c>
      <c r="C33" s="1" t="s">
        <v>186</v>
      </c>
      <c r="D33" s="94" t="s">
        <v>36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5">
      <c r="B34" s="2" t="s">
        <v>168</v>
      </c>
      <c r="C34" s="1" t="s">
        <v>169</v>
      </c>
      <c r="D34" s="94" t="s">
        <v>36</v>
      </c>
      <c r="E34" s="94"/>
      <c r="F34" s="94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5" x14ac:dyDescent="0.25">
      <c r="B35" s="2" t="s">
        <v>170</v>
      </c>
      <c r="C35" s="1" t="s">
        <v>171</v>
      </c>
      <c r="D35" s="94" t="s">
        <v>36</v>
      </c>
      <c r="E35" s="94"/>
      <c r="F35" s="94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ht="15" x14ac:dyDescent="0.25">
      <c r="B36" s="2" t="s">
        <v>187</v>
      </c>
      <c r="C36" s="1" t="s">
        <v>188</v>
      </c>
      <c r="D36" s="94" t="s">
        <v>36</v>
      </c>
      <c r="E36" s="94"/>
      <c r="F36" s="94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ht="15" x14ac:dyDescent="0.25">
      <c r="B37" s="2" t="s">
        <v>189</v>
      </c>
      <c r="C37" s="1" t="s">
        <v>190</v>
      </c>
      <c r="D37" s="94" t="s">
        <v>36</v>
      </c>
      <c r="E37" s="94"/>
      <c r="F37" s="94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ht="15" x14ac:dyDescent="0.25">
      <c r="B38" s="2" t="s">
        <v>191</v>
      </c>
      <c r="C38" s="1" t="s">
        <v>192</v>
      </c>
      <c r="D38" s="94" t="s">
        <v>36</v>
      </c>
      <c r="E38" s="94"/>
      <c r="F38" s="94"/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15.75" thickBot="1" x14ac:dyDescent="0.3">
      <c r="B39" s="3" t="s">
        <v>144</v>
      </c>
      <c r="C39" s="35" t="s">
        <v>145</v>
      </c>
      <c r="D39" s="104" t="s">
        <v>36</v>
      </c>
      <c r="E39" s="104"/>
      <c r="F39" s="104"/>
      <c r="G39" s="26"/>
      <c r="H39" s="26"/>
      <c r="I39" s="26"/>
      <c r="J39" s="26"/>
      <c r="K39" s="26"/>
      <c r="L39" s="26"/>
      <c r="M39" s="105"/>
      <c r="N39" s="105"/>
      <c r="O39" s="105" t="s">
        <v>354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</row>
  </sheetData>
  <mergeCells count="8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2:F32"/>
    <mergeCell ref="M32:N32"/>
    <mergeCell ref="O32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workbookViewId="0">
      <selection activeCell="M21" sqref="M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7109375" style="4" customWidth="1"/>
    <col min="14" max="14" width="5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deL TABLERO'!C9</f>
        <v>Arroyo Trementino II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193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63" t="s">
        <v>194</v>
      </c>
      <c r="C18" s="64" t="s">
        <v>195</v>
      </c>
      <c r="D18" s="94" t="s">
        <v>196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359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2" customHeight="1" x14ac:dyDescent="0.2">
      <c r="B19" s="63" t="s">
        <v>197</v>
      </c>
      <c r="C19" s="64" t="s">
        <v>198</v>
      </c>
      <c r="D19" s="94" t="s">
        <v>196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359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2" customHeight="1" thickBot="1" x14ac:dyDescent="0.25">
      <c r="B20" s="65" t="s">
        <v>199</v>
      </c>
      <c r="C20" s="66" t="s">
        <v>200</v>
      </c>
      <c r="D20" s="104" t="s">
        <v>196</v>
      </c>
      <c r="E20" s="104"/>
      <c r="F20" s="104"/>
      <c r="G20" s="26" t="s">
        <v>352</v>
      </c>
      <c r="H20" s="26"/>
      <c r="I20" s="26"/>
      <c r="J20" s="26"/>
      <c r="K20" s="26"/>
      <c r="L20" s="26"/>
      <c r="M20" s="105" t="s">
        <v>359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6"/>
    </row>
  </sheetData>
  <mergeCells count="26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B15:Z15"/>
    <mergeCell ref="B16:B17"/>
    <mergeCell ref="C16:C17"/>
    <mergeCell ref="D16:F17"/>
    <mergeCell ref="G16:L16"/>
    <mergeCell ref="M16:N17"/>
    <mergeCell ref="O16:Z17"/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</mergeCells>
  <pageMargins left="0.7" right="0.7" top="0.75" bottom="0.75" header="0.3" footer="0.3"/>
  <ignoredErrors>
    <ignoredError sqref="L7:S7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zoomScale="91" zoomScaleNormal="91" workbookViewId="0">
      <selection activeCell="O47" sqref="O47:Z4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5" x14ac:dyDescent="0.2">
      <c r="B10" s="47" t="s">
        <v>4</v>
      </c>
      <c r="C10" s="62" t="str">
        <f>+'Superficie deL TABLERO'!C9</f>
        <v>Arroyo Trementino II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201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2" t="s">
        <v>202</v>
      </c>
      <c r="C18" s="27" t="s">
        <v>203</v>
      </c>
      <c r="D18" s="127" t="s">
        <v>22</v>
      </c>
      <c r="E18" s="127"/>
      <c r="F18" s="127"/>
      <c r="G18" s="11"/>
      <c r="H18" s="11"/>
      <c r="I18" s="11"/>
      <c r="J18" s="11"/>
      <c r="K18" s="11"/>
      <c r="L18" s="11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8" ht="15" x14ac:dyDescent="0.25">
      <c r="B19" s="2" t="s">
        <v>202</v>
      </c>
      <c r="C19" s="27" t="s">
        <v>203</v>
      </c>
      <c r="D19" s="127" t="s">
        <v>22</v>
      </c>
      <c r="E19" s="127"/>
      <c r="F19" s="127"/>
      <c r="G19" s="11"/>
      <c r="H19" s="11"/>
      <c r="I19" s="11"/>
      <c r="J19" s="11"/>
      <c r="K19" s="11"/>
      <c r="L19" s="11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8" ht="15" x14ac:dyDescent="0.25">
      <c r="B20" s="2" t="s">
        <v>202</v>
      </c>
      <c r="C20" s="27" t="s">
        <v>203</v>
      </c>
      <c r="D20" s="127" t="s">
        <v>22</v>
      </c>
      <c r="E20" s="127"/>
      <c r="F20" s="127"/>
      <c r="G20" s="11"/>
      <c r="H20" s="11"/>
      <c r="I20" s="11"/>
      <c r="J20" s="11"/>
      <c r="K20" s="11"/>
      <c r="L20" s="11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8" ht="15" x14ac:dyDescent="0.25">
      <c r="B21" s="2" t="s">
        <v>23</v>
      </c>
      <c r="C21" s="27" t="s">
        <v>24</v>
      </c>
      <c r="D21" s="127" t="s">
        <v>22</v>
      </c>
      <c r="E21" s="127"/>
      <c r="F21" s="127"/>
      <c r="G21" s="11"/>
      <c r="H21" s="11"/>
      <c r="I21" s="11"/>
      <c r="J21" s="11"/>
      <c r="K21" s="11"/>
      <c r="L21" s="11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8" ht="15" x14ac:dyDescent="0.25">
      <c r="B22" s="2" t="s">
        <v>23</v>
      </c>
      <c r="C22" s="27" t="s">
        <v>24</v>
      </c>
      <c r="D22" s="127" t="s">
        <v>22</v>
      </c>
      <c r="E22" s="127"/>
      <c r="F22" s="127"/>
      <c r="G22" s="11"/>
      <c r="H22" s="11"/>
      <c r="I22" s="11"/>
      <c r="J22" s="11"/>
      <c r="K22" s="11"/>
      <c r="L22" s="11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8" ht="15" x14ac:dyDescent="0.25">
      <c r="B23" s="2" t="s">
        <v>23</v>
      </c>
      <c r="C23" s="27" t="s">
        <v>24</v>
      </c>
      <c r="D23" s="127" t="s">
        <v>22</v>
      </c>
      <c r="E23" s="127"/>
      <c r="F23" s="127"/>
      <c r="G23" s="11"/>
      <c r="H23" s="11"/>
      <c r="I23" s="11"/>
      <c r="J23" s="11"/>
      <c r="K23" s="11"/>
      <c r="L23" s="11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8" ht="15" x14ac:dyDescent="0.25">
      <c r="B24" s="2" t="s">
        <v>135</v>
      </c>
      <c r="C24" s="27" t="s">
        <v>136</v>
      </c>
      <c r="D24" s="127" t="s">
        <v>22</v>
      </c>
      <c r="E24" s="127"/>
      <c r="F24" s="127"/>
      <c r="G24" s="11"/>
      <c r="H24" s="11"/>
      <c r="I24" s="11"/>
      <c r="J24" s="11"/>
      <c r="K24" s="11"/>
      <c r="L24" s="11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8" ht="15" x14ac:dyDescent="0.25">
      <c r="B25" s="2" t="s">
        <v>135</v>
      </c>
      <c r="C25" s="27" t="s">
        <v>136</v>
      </c>
      <c r="D25" s="127" t="s">
        <v>22</v>
      </c>
      <c r="E25" s="127"/>
      <c r="F25" s="127"/>
      <c r="G25" s="11"/>
      <c r="H25" s="11"/>
      <c r="I25" s="11"/>
      <c r="J25" s="11"/>
      <c r="K25" s="11"/>
      <c r="L25" s="1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8" ht="15" x14ac:dyDescent="0.25">
      <c r="B26" s="2" t="s">
        <v>135</v>
      </c>
      <c r="C26" s="27" t="s">
        <v>136</v>
      </c>
      <c r="D26" s="127" t="s">
        <v>22</v>
      </c>
      <c r="E26" s="127"/>
      <c r="F26" s="127"/>
      <c r="G26" s="11"/>
      <c r="H26" s="11"/>
      <c r="I26" s="11"/>
      <c r="J26" s="11"/>
      <c r="K26" s="11"/>
      <c r="L26" s="1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8" ht="15" x14ac:dyDescent="0.25">
      <c r="B27" s="2" t="s">
        <v>204</v>
      </c>
      <c r="C27" s="27" t="s">
        <v>205</v>
      </c>
      <c r="D27" s="127" t="s">
        <v>22</v>
      </c>
      <c r="E27" s="127"/>
      <c r="F27" s="127"/>
      <c r="G27" s="11"/>
      <c r="H27" s="11"/>
      <c r="I27" s="11"/>
      <c r="J27" s="11"/>
      <c r="K27" s="11"/>
      <c r="L27" s="11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8" ht="15" x14ac:dyDescent="0.25">
      <c r="B28" s="2" t="s">
        <v>204</v>
      </c>
      <c r="C28" s="27" t="s">
        <v>205</v>
      </c>
      <c r="D28" s="127" t="s">
        <v>22</v>
      </c>
      <c r="E28" s="127"/>
      <c r="F28" s="127"/>
      <c r="G28" s="11"/>
      <c r="H28" s="11"/>
      <c r="I28" s="11"/>
      <c r="J28" s="11"/>
      <c r="K28" s="11"/>
      <c r="L28" s="11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8" ht="15" x14ac:dyDescent="0.25">
      <c r="B29" s="2" t="s">
        <v>204</v>
      </c>
      <c r="C29" s="27" t="s">
        <v>206</v>
      </c>
      <c r="D29" s="127" t="s">
        <v>22</v>
      </c>
      <c r="E29" s="127"/>
      <c r="F29" s="127"/>
      <c r="G29" s="11"/>
      <c r="H29" s="11"/>
      <c r="I29" s="11"/>
      <c r="J29" s="11"/>
      <c r="K29" s="11"/>
      <c r="L29" s="11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  <c r="AB29" s="31"/>
    </row>
    <row r="30" spans="2:28" ht="15" x14ac:dyDescent="0.25">
      <c r="B30" s="2" t="s">
        <v>207</v>
      </c>
      <c r="C30" s="27" t="s">
        <v>208</v>
      </c>
      <c r="D30" s="127" t="s">
        <v>22</v>
      </c>
      <c r="E30" s="127"/>
      <c r="F30" s="127"/>
      <c r="G30" s="11"/>
      <c r="H30" s="11"/>
      <c r="I30" s="11"/>
      <c r="J30" s="11"/>
      <c r="K30" s="11"/>
      <c r="L30" s="11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  <c r="AB30" s="31"/>
    </row>
    <row r="31" spans="2:28" ht="15" x14ac:dyDescent="0.25">
      <c r="B31" s="2" t="s">
        <v>207</v>
      </c>
      <c r="C31" s="27" t="s">
        <v>208</v>
      </c>
      <c r="D31" s="127" t="s">
        <v>22</v>
      </c>
      <c r="E31" s="127"/>
      <c r="F31" s="127"/>
      <c r="G31" s="11"/>
      <c r="H31" s="11"/>
      <c r="I31" s="11"/>
      <c r="J31" s="11"/>
      <c r="K31" s="11"/>
      <c r="L31" s="11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  <c r="AB31" s="31"/>
    </row>
    <row r="32" spans="2:28" ht="15" x14ac:dyDescent="0.25">
      <c r="B32" s="2" t="s">
        <v>207</v>
      </c>
      <c r="C32" s="27" t="s">
        <v>208</v>
      </c>
      <c r="D32" s="127" t="s">
        <v>22</v>
      </c>
      <c r="E32" s="127"/>
      <c r="F32" s="127"/>
      <c r="G32" s="11"/>
      <c r="H32" s="11"/>
      <c r="I32" s="11"/>
      <c r="J32" s="11"/>
      <c r="K32" s="11"/>
      <c r="L32" s="11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  <c r="AB32" s="31"/>
    </row>
    <row r="33" spans="2:28" ht="15" x14ac:dyDescent="0.25">
      <c r="B33" s="2" t="s">
        <v>137</v>
      </c>
      <c r="C33" s="27" t="s">
        <v>138</v>
      </c>
      <c r="D33" s="127" t="s">
        <v>22</v>
      </c>
      <c r="E33" s="127"/>
      <c r="F33" s="127"/>
      <c r="G33" s="11"/>
      <c r="H33" s="11"/>
      <c r="I33" s="11"/>
      <c r="J33" s="11"/>
      <c r="K33" s="11"/>
      <c r="L33" s="11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  <c r="AB33" s="31"/>
    </row>
    <row r="34" spans="2:28" ht="15" x14ac:dyDescent="0.25">
      <c r="B34" s="2" t="s">
        <v>137</v>
      </c>
      <c r="C34" s="27" t="s">
        <v>138</v>
      </c>
      <c r="D34" s="127" t="s">
        <v>22</v>
      </c>
      <c r="E34" s="127"/>
      <c r="F34" s="127"/>
      <c r="G34" s="11"/>
      <c r="H34" s="11"/>
      <c r="I34" s="11"/>
      <c r="J34" s="11"/>
      <c r="K34" s="11"/>
      <c r="L34" s="11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  <c r="AB34" s="31"/>
    </row>
    <row r="35" spans="2:28" ht="15" x14ac:dyDescent="0.25">
      <c r="B35" s="2" t="s">
        <v>137</v>
      </c>
      <c r="C35" s="27" t="s">
        <v>138</v>
      </c>
      <c r="D35" s="127" t="s">
        <v>22</v>
      </c>
      <c r="E35" s="127"/>
      <c r="F35" s="127"/>
      <c r="G35" s="11"/>
      <c r="H35" s="11"/>
      <c r="I35" s="11"/>
      <c r="J35" s="11"/>
      <c r="K35" s="11"/>
      <c r="L35" s="11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  <c r="AB35" s="31"/>
    </row>
    <row r="36" spans="2:28" ht="15" x14ac:dyDescent="0.25">
      <c r="B36" s="2" t="s">
        <v>202</v>
      </c>
      <c r="C36" s="27" t="s">
        <v>203</v>
      </c>
      <c r="D36" s="125" t="s">
        <v>209</v>
      </c>
      <c r="E36" s="125"/>
      <c r="F36" s="125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  <c r="AB36" s="31"/>
    </row>
    <row r="37" spans="2:28" ht="28.9" customHeight="1" x14ac:dyDescent="0.2">
      <c r="B37" s="100" t="s">
        <v>43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103"/>
    </row>
    <row r="38" spans="2:28" ht="28.9" customHeight="1" x14ac:dyDescent="0.2">
      <c r="B38" s="100" t="s">
        <v>14</v>
      </c>
      <c r="C38" s="87" t="s">
        <v>15</v>
      </c>
      <c r="D38" s="86" t="s">
        <v>16</v>
      </c>
      <c r="E38" s="86"/>
      <c r="F38" s="86"/>
      <c r="G38" s="87" t="s">
        <v>17</v>
      </c>
      <c r="H38" s="87"/>
      <c r="I38" s="87"/>
      <c r="J38" s="87"/>
      <c r="K38" s="87"/>
      <c r="L38" s="87"/>
      <c r="M38" s="87" t="s">
        <v>18</v>
      </c>
      <c r="N38" s="87"/>
      <c r="O38" s="101" t="s">
        <v>19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2"/>
    </row>
    <row r="39" spans="2:28" ht="28.9" customHeight="1" x14ac:dyDescent="0.2">
      <c r="B39" s="100"/>
      <c r="C39" s="87"/>
      <c r="D39" s="86"/>
      <c r="E39" s="86"/>
      <c r="F39" s="86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7"/>
      <c r="N39" s="87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2"/>
    </row>
    <row r="40" spans="2:28" ht="15" x14ac:dyDescent="0.25">
      <c r="B40" s="2" t="s">
        <v>210</v>
      </c>
      <c r="C40" s="27" t="s">
        <v>211</v>
      </c>
      <c r="D40" s="125" t="s">
        <v>209</v>
      </c>
      <c r="E40" s="125"/>
      <c r="F40" s="125"/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8" ht="12" customHeight="1" x14ac:dyDescent="0.25">
      <c r="B41" s="2" t="s">
        <v>212</v>
      </c>
      <c r="C41" s="27" t="s">
        <v>213</v>
      </c>
      <c r="D41" s="125" t="s">
        <v>209</v>
      </c>
      <c r="E41" s="125" t="s">
        <v>209</v>
      </c>
      <c r="F41" s="125" t="s">
        <v>209</v>
      </c>
      <c r="G41" s="11"/>
      <c r="H41" s="11"/>
      <c r="I41" s="11"/>
      <c r="J41" s="11"/>
      <c r="K41" s="11"/>
      <c r="L41" s="11"/>
      <c r="M41" s="82"/>
      <c r="N41" s="82"/>
      <c r="O41" s="82" t="s">
        <v>354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8" ht="12" customHeight="1" x14ac:dyDescent="0.25">
      <c r="B42" s="2" t="s">
        <v>214</v>
      </c>
      <c r="C42" s="27" t="s">
        <v>215</v>
      </c>
      <c r="D42" s="125" t="s">
        <v>209</v>
      </c>
      <c r="E42" s="125" t="s">
        <v>209</v>
      </c>
      <c r="F42" s="125" t="s">
        <v>209</v>
      </c>
      <c r="G42" s="11"/>
      <c r="H42" s="11"/>
      <c r="I42" s="11"/>
      <c r="J42" s="11"/>
      <c r="K42" s="11"/>
      <c r="L42" s="11"/>
      <c r="M42" s="82"/>
      <c r="N42" s="82"/>
      <c r="O42" s="82" t="s">
        <v>354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8" ht="15" x14ac:dyDescent="0.25">
      <c r="B43" s="2" t="s">
        <v>216</v>
      </c>
      <c r="C43" s="27" t="s">
        <v>217</v>
      </c>
      <c r="D43" s="125" t="s">
        <v>209</v>
      </c>
      <c r="E43" s="125" t="s">
        <v>209</v>
      </c>
      <c r="F43" s="125" t="s">
        <v>209</v>
      </c>
      <c r="G43" s="11"/>
      <c r="H43" s="11"/>
      <c r="I43" s="11"/>
      <c r="J43" s="11"/>
      <c r="K43" s="11"/>
      <c r="L43" s="11"/>
      <c r="M43" s="82"/>
      <c r="N43" s="82"/>
      <c r="O43" s="82" t="s">
        <v>354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8" ht="15" x14ac:dyDescent="0.25">
      <c r="B44" s="2" t="s">
        <v>218</v>
      </c>
      <c r="C44" s="27" t="s">
        <v>219</v>
      </c>
      <c r="D44" s="125" t="s">
        <v>209</v>
      </c>
      <c r="E44" s="125" t="s">
        <v>209</v>
      </c>
      <c r="F44" s="125" t="s">
        <v>209</v>
      </c>
      <c r="G44" s="11"/>
      <c r="H44" s="11"/>
      <c r="I44" s="11"/>
      <c r="J44" s="11"/>
      <c r="K44" s="11"/>
      <c r="L44" s="11"/>
      <c r="M44" s="82"/>
      <c r="N44" s="82"/>
      <c r="O44" s="82" t="s">
        <v>354</v>
      </c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8" ht="15" x14ac:dyDescent="0.25">
      <c r="B45" s="2" t="s">
        <v>220</v>
      </c>
      <c r="C45" s="27" t="s">
        <v>221</v>
      </c>
      <c r="D45" s="127" t="s">
        <v>22</v>
      </c>
      <c r="E45" s="127" t="s">
        <v>22</v>
      </c>
      <c r="F45" s="127" t="s">
        <v>22</v>
      </c>
      <c r="G45" s="11"/>
      <c r="H45" s="11"/>
      <c r="I45" s="11"/>
      <c r="J45" s="11"/>
      <c r="K45" s="11"/>
      <c r="L45" s="11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8" ht="15" x14ac:dyDescent="0.25">
      <c r="B46" s="2" t="s">
        <v>222</v>
      </c>
      <c r="C46" s="27" t="s">
        <v>223</v>
      </c>
      <c r="D46" s="127" t="s">
        <v>22</v>
      </c>
      <c r="E46" s="127" t="s">
        <v>22</v>
      </c>
      <c r="F46" s="127" t="s">
        <v>22</v>
      </c>
      <c r="G46" s="11"/>
      <c r="H46" s="11"/>
      <c r="I46" s="11"/>
      <c r="J46" s="11"/>
      <c r="K46" s="11"/>
      <c r="L46" s="11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8" ht="15" x14ac:dyDescent="0.25">
      <c r="B47" s="2" t="s">
        <v>224</v>
      </c>
      <c r="C47" s="27" t="s">
        <v>225</v>
      </c>
      <c r="D47" s="127" t="s">
        <v>22</v>
      </c>
      <c r="E47" s="127" t="s">
        <v>22</v>
      </c>
      <c r="F47" s="127" t="s">
        <v>22</v>
      </c>
      <c r="G47" s="11"/>
      <c r="H47" s="11"/>
      <c r="I47" s="11"/>
      <c r="J47" s="11"/>
      <c r="K47" s="11"/>
      <c r="L47" s="11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8" ht="15" x14ac:dyDescent="0.25">
      <c r="B48" s="2" t="s">
        <v>226</v>
      </c>
      <c r="C48" s="27" t="s">
        <v>227</v>
      </c>
      <c r="D48" s="127" t="s">
        <v>22</v>
      </c>
      <c r="E48" s="127" t="s">
        <v>22</v>
      </c>
      <c r="F48" s="127" t="s">
        <v>22</v>
      </c>
      <c r="G48" s="11"/>
      <c r="H48" s="11"/>
      <c r="I48" s="11"/>
      <c r="J48" s="11"/>
      <c r="K48" s="11"/>
      <c r="L48" s="11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15" x14ac:dyDescent="0.25">
      <c r="B49" s="2" t="s">
        <v>226</v>
      </c>
      <c r="C49" s="27" t="s">
        <v>227</v>
      </c>
      <c r="D49" s="127" t="s">
        <v>22</v>
      </c>
      <c r="E49" s="127" t="s">
        <v>22</v>
      </c>
      <c r="F49" s="127" t="s">
        <v>22</v>
      </c>
      <c r="G49" s="11"/>
      <c r="H49" s="11"/>
      <c r="I49" s="11"/>
      <c r="J49" s="11"/>
      <c r="K49" s="11"/>
      <c r="L49" s="11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ht="15.75" thickBot="1" x14ac:dyDescent="0.3">
      <c r="B50" s="3" t="s">
        <v>226</v>
      </c>
      <c r="C50" s="39" t="s">
        <v>227</v>
      </c>
      <c r="D50" s="126" t="s">
        <v>22</v>
      </c>
      <c r="E50" s="126" t="s">
        <v>22</v>
      </c>
      <c r="F50" s="126" t="s">
        <v>22</v>
      </c>
      <c r="G50" s="26"/>
      <c r="H50" s="26"/>
      <c r="I50" s="26"/>
      <c r="J50" s="26"/>
      <c r="K50" s="26"/>
      <c r="L50" s="26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6"/>
    </row>
  </sheetData>
  <mergeCells count="114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5" x14ac:dyDescent="0.2">
      <c r="B10" s="47" t="s">
        <v>4</v>
      </c>
      <c r="C10" s="62" t="str">
        <f>+'Superficie deL TABLERO'!C9</f>
        <v>Arroyo Trementino II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228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.75" thickBot="1" x14ac:dyDescent="0.3">
      <c r="B18" s="40" t="s">
        <v>229</v>
      </c>
      <c r="C18" s="36" t="s">
        <v>230</v>
      </c>
      <c r="D18" s="126" t="s">
        <v>22</v>
      </c>
      <c r="E18" s="126"/>
      <c r="F18" s="126"/>
      <c r="G18" s="26"/>
      <c r="H18" s="26"/>
      <c r="I18" s="26"/>
      <c r="J18" s="26"/>
      <c r="K18" s="26"/>
      <c r="L18" s="26"/>
      <c r="M18" s="105"/>
      <c r="N18" s="105"/>
      <c r="O18" s="105" t="s">
        <v>357</v>
      </c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6"/>
    </row>
  </sheetData>
  <mergeCells count="20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</mergeCells>
  <pageMargins left="0.7" right="0.7" top="0.75" bottom="0.75" header="0.3" footer="0.3"/>
  <ignoredErrors>
    <ignoredError sqref="L7:S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workbookViewId="0">
      <selection activeCell="M21" sqref="M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5" x14ac:dyDescent="0.2">
      <c r="B10" s="47" t="s">
        <v>4</v>
      </c>
      <c r="C10" s="62" t="str">
        <f>+'Superficie deL TABLERO'!C9</f>
        <v>Arroyo Trementino II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231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28.9" customHeight="1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ht="28.9" customHeight="1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ht="28.9" customHeight="1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194</v>
      </c>
      <c r="C18" s="1" t="s">
        <v>195</v>
      </c>
      <c r="D18" s="127" t="s">
        <v>196</v>
      </c>
      <c r="E18" s="127"/>
      <c r="F18" s="127"/>
      <c r="G18" s="11" t="s">
        <v>352</v>
      </c>
      <c r="H18" s="11"/>
      <c r="I18" s="11"/>
      <c r="J18" s="11"/>
      <c r="K18" s="11"/>
      <c r="L18" s="11"/>
      <c r="M18" s="82" t="s">
        <v>365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197</v>
      </c>
      <c r="C19" s="1" t="s">
        <v>198</v>
      </c>
      <c r="D19" s="127" t="s">
        <v>196</v>
      </c>
      <c r="E19" s="127"/>
      <c r="F19" s="127"/>
      <c r="G19" s="11" t="s">
        <v>352</v>
      </c>
      <c r="H19" s="11"/>
      <c r="I19" s="11"/>
      <c r="J19" s="11"/>
      <c r="K19" s="11"/>
      <c r="L19" s="11"/>
      <c r="M19" s="82" t="s">
        <v>365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.75" thickBot="1" x14ac:dyDescent="0.3">
      <c r="B20" s="3" t="s">
        <v>199</v>
      </c>
      <c r="C20" s="35" t="s">
        <v>200</v>
      </c>
      <c r="D20" s="126" t="s">
        <v>196</v>
      </c>
      <c r="E20" s="126"/>
      <c r="F20" s="126"/>
      <c r="G20" s="26" t="s">
        <v>352</v>
      </c>
      <c r="H20" s="26"/>
      <c r="I20" s="26"/>
      <c r="J20" s="26"/>
      <c r="K20" s="26"/>
      <c r="L20" s="26"/>
      <c r="M20" s="105" t="s">
        <v>365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6"/>
    </row>
  </sheetData>
  <mergeCells count="2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</mergeCells>
  <pageMargins left="0.7" right="0.7" top="0.75" bottom="0.75" header="0.3" footer="0.3"/>
  <ignoredErrors>
    <ignoredError sqref="L7:S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62" t="str">
        <f>+'Superficie deL TABLERO'!C9</f>
        <v>Arroyo Trementino II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7" t="s">
        <v>232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2:26" ht="12.75" thickBot="1" x14ac:dyDescent="0.25">
      <c r="B15" s="133" t="s">
        <v>13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2:26" x14ac:dyDescent="0.2">
      <c r="B16" s="124" t="s">
        <v>14</v>
      </c>
      <c r="C16" s="113" t="s">
        <v>15</v>
      </c>
      <c r="D16" s="134" t="s">
        <v>16</v>
      </c>
      <c r="E16" s="134"/>
      <c r="F16" s="134"/>
      <c r="G16" s="113" t="s">
        <v>17</v>
      </c>
      <c r="H16" s="113"/>
      <c r="I16" s="113"/>
      <c r="J16" s="113"/>
      <c r="K16" s="113"/>
      <c r="L16" s="113"/>
      <c r="M16" s="113" t="s">
        <v>18</v>
      </c>
      <c r="N16" s="113"/>
      <c r="O16" s="135" t="s">
        <v>19</v>
      </c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6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8" ht="15" x14ac:dyDescent="0.2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8" ht="15" x14ac:dyDescent="0.2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8" ht="15" x14ac:dyDescent="0.2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8" ht="15" x14ac:dyDescent="0.2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8" ht="15" x14ac:dyDescent="0.2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8" ht="15" x14ac:dyDescent="0.2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8" ht="15" x14ac:dyDescent="0.2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8" ht="15" x14ac:dyDescent="0.2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8" ht="15" x14ac:dyDescent="0.2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8" ht="15" x14ac:dyDescent="0.2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8" ht="15" x14ac:dyDescent="0.2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  <c r="AB29" s="31"/>
    </row>
    <row r="30" spans="2:28" ht="15" x14ac:dyDescent="0.2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  <c r="AB30" s="31"/>
    </row>
    <row r="31" spans="2:28" ht="15" x14ac:dyDescent="0.2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  <c r="AB31" s="31"/>
    </row>
    <row r="32" spans="2:28" ht="15" x14ac:dyDescent="0.2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  <c r="AB32" s="31"/>
    </row>
    <row r="33" spans="2:28" ht="15" x14ac:dyDescent="0.2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  <c r="AB33" s="31"/>
    </row>
    <row r="34" spans="2:28" ht="28.9" customHeight="1" x14ac:dyDescent="0.2">
      <c r="B34" s="100" t="s">
        <v>43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8" ht="28.9" customHeight="1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8" ht="28.9" customHeight="1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8" ht="15" x14ac:dyDescent="0.2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8" ht="12" customHeight="1" x14ac:dyDescent="0.2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8" ht="12" customHeight="1" x14ac:dyDescent="0.2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82"/>
      <c r="N39" s="82"/>
      <c r="O39" s="82" t="s">
        <v>354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8" ht="15" x14ac:dyDescent="0.2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8" ht="15" x14ac:dyDescent="0.2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82"/>
      <c r="N41" s="82"/>
      <c r="O41" s="82" t="s">
        <v>354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8" ht="15" x14ac:dyDescent="0.2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82"/>
      <c r="N42" s="82"/>
      <c r="O42" s="82" t="s">
        <v>354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8" ht="15" x14ac:dyDescent="0.2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82"/>
      <c r="N43" s="82"/>
      <c r="O43" s="82" t="s">
        <v>354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8" ht="15.75" thickBot="1" x14ac:dyDescent="0.3">
      <c r="B44" s="67" t="s">
        <v>178</v>
      </c>
      <c r="C44" s="68" t="s">
        <v>179</v>
      </c>
      <c r="D44" s="69" t="s">
        <v>180</v>
      </c>
      <c r="E44" s="70" t="s">
        <v>22</v>
      </c>
      <c r="F44" s="70" t="s">
        <v>22</v>
      </c>
      <c r="G44" s="70"/>
      <c r="H44" s="70"/>
      <c r="I44" s="70"/>
      <c r="J44" s="70"/>
      <c r="K44" s="70"/>
      <c r="L44" s="70"/>
      <c r="M44" s="131"/>
      <c r="N44" s="131"/>
      <c r="O44" s="131" t="s">
        <v>354</v>
      </c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2"/>
    </row>
    <row r="45" spans="2:28" x14ac:dyDescent="0.2">
      <c r="B45" s="124" t="s">
        <v>64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4"/>
    </row>
    <row r="46" spans="2:28" x14ac:dyDescent="0.2">
      <c r="B46" s="100" t="s">
        <v>14</v>
      </c>
      <c r="C46" s="87" t="s">
        <v>15</v>
      </c>
      <c r="D46" s="86" t="s">
        <v>16</v>
      </c>
      <c r="E46" s="86"/>
      <c r="F46" s="86"/>
      <c r="G46" s="87" t="s">
        <v>17</v>
      </c>
      <c r="H46" s="87"/>
      <c r="I46" s="87"/>
      <c r="J46" s="87"/>
      <c r="K46" s="87"/>
      <c r="L46" s="87"/>
      <c r="M46" s="87" t="s">
        <v>18</v>
      </c>
      <c r="N46" s="87"/>
      <c r="O46" s="101" t="s">
        <v>19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2"/>
    </row>
    <row r="47" spans="2:28" x14ac:dyDescent="0.2">
      <c r="B47" s="100"/>
      <c r="C47" s="87"/>
      <c r="D47" s="86"/>
      <c r="E47" s="86"/>
      <c r="F47" s="86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7"/>
      <c r="N47" s="87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2"/>
    </row>
    <row r="48" spans="2:28" ht="15.75" thickBot="1" x14ac:dyDescent="0.3">
      <c r="B48" s="3" t="s">
        <v>247</v>
      </c>
      <c r="C48" s="39" t="s">
        <v>248</v>
      </c>
      <c r="D48" s="119" t="s">
        <v>22</v>
      </c>
      <c r="E48" s="120"/>
      <c r="F48" s="121"/>
      <c r="G48" s="26"/>
      <c r="H48" s="26"/>
      <c r="I48" s="26"/>
      <c r="J48" s="26"/>
      <c r="K48" s="26"/>
      <c r="L48" s="26"/>
      <c r="M48" s="105"/>
      <c r="N48" s="105"/>
      <c r="O48" s="105" t="s">
        <v>354</v>
      </c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6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20:N20"/>
    <mergeCell ref="O20:Z20"/>
    <mergeCell ref="M21:N21"/>
    <mergeCell ref="O21:Z21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M28:N28"/>
    <mergeCell ref="O28:Z28"/>
    <mergeCell ref="M29:N29"/>
    <mergeCell ref="O29:Z29"/>
    <mergeCell ref="M26:N26"/>
    <mergeCell ref="O26:Z26"/>
    <mergeCell ref="M27:N27"/>
    <mergeCell ref="O27:Z27"/>
    <mergeCell ref="M32:N32"/>
    <mergeCell ref="O32:Z32"/>
    <mergeCell ref="M33:N33"/>
    <mergeCell ref="O33:Z33"/>
    <mergeCell ref="M30:N30"/>
    <mergeCell ref="O30:Z30"/>
    <mergeCell ref="M31:N31"/>
    <mergeCell ref="O31:Z31"/>
    <mergeCell ref="B34:Z34"/>
    <mergeCell ref="B35:B36"/>
    <mergeCell ref="C35:C36"/>
    <mergeCell ref="D35:F36"/>
    <mergeCell ref="G35:L35"/>
    <mergeCell ref="M35:N36"/>
    <mergeCell ref="O35:Z36"/>
    <mergeCell ref="M39:N39"/>
    <mergeCell ref="O39:Z39"/>
    <mergeCell ref="M40:N40"/>
    <mergeCell ref="O40:Z40"/>
    <mergeCell ref="M37:N37"/>
    <mergeCell ref="O37:Z37"/>
    <mergeCell ref="M38:N38"/>
    <mergeCell ref="O38:Z38"/>
    <mergeCell ref="M43:N43"/>
    <mergeCell ref="O43:Z43"/>
    <mergeCell ref="M44:N44"/>
    <mergeCell ref="O44:Z44"/>
    <mergeCell ref="M41:N41"/>
    <mergeCell ref="O41:Z41"/>
    <mergeCell ref="M42:N42"/>
    <mergeCell ref="O42:Z42"/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</mergeCells>
  <pageMargins left="0.7" right="0.7" top="0.75" bottom="0.75" header="0.3" footer="0.3"/>
  <ignoredErrors>
    <ignoredError sqref="L7:S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zoomScale="98" zoomScaleNormal="98"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5" x14ac:dyDescent="0.2">
      <c r="B10" s="47" t="s">
        <v>4</v>
      </c>
      <c r="C10" s="62" t="str">
        <f>+'Superficie deL TABLERO'!C9</f>
        <v>Arroyo Trementino II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249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ht="12.75" thickBot="1" x14ac:dyDescent="0.25">
      <c r="B15" s="137" t="s">
        <v>13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8"/>
    </row>
    <row r="16" spans="2:26" x14ac:dyDescent="0.2">
      <c r="B16" s="124" t="s">
        <v>14</v>
      </c>
      <c r="C16" s="113" t="s">
        <v>15</v>
      </c>
      <c r="D16" s="134" t="s">
        <v>16</v>
      </c>
      <c r="E16" s="134"/>
      <c r="F16" s="134"/>
      <c r="G16" s="113" t="s">
        <v>17</v>
      </c>
      <c r="H16" s="113"/>
      <c r="I16" s="113"/>
      <c r="J16" s="113"/>
      <c r="K16" s="113"/>
      <c r="L16" s="113"/>
      <c r="M16" s="113" t="s">
        <v>18</v>
      </c>
      <c r="N16" s="113"/>
      <c r="O16" s="135" t="s">
        <v>19</v>
      </c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6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23</v>
      </c>
      <c r="C18" s="27" t="s">
        <v>24</v>
      </c>
      <c r="D18" s="116" t="s">
        <v>22</v>
      </c>
      <c r="E18" s="117"/>
      <c r="F18" s="118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135</v>
      </c>
      <c r="C19" s="27" t="s">
        <v>136</v>
      </c>
      <c r="D19" s="116" t="s">
        <v>22</v>
      </c>
      <c r="E19" s="117"/>
      <c r="F19" s="118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204</v>
      </c>
      <c r="C20" s="27" t="s">
        <v>206</v>
      </c>
      <c r="D20" s="116" t="s">
        <v>22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207</v>
      </c>
      <c r="C21" s="27" t="s">
        <v>208</v>
      </c>
      <c r="D21" s="116" t="s">
        <v>22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137</v>
      </c>
      <c r="C22" s="27" t="s">
        <v>138</v>
      </c>
      <c r="D22" s="116" t="s">
        <v>22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28.9" customHeight="1" x14ac:dyDescent="0.2">
      <c r="B23" s="100" t="s">
        <v>43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103"/>
    </row>
    <row r="24" spans="2:26" ht="28.9" customHeight="1" x14ac:dyDescent="0.2">
      <c r="B24" s="100" t="s">
        <v>14</v>
      </c>
      <c r="C24" s="87" t="s">
        <v>15</v>
      </c>
      <c r="D24" s="86" t="s">
        <v>16</v>
      </c>
      <c r="E24" s="86"/>
      <c r="F24" s="86"/>
      <c r="G24" s="87" t="s">
        <v>17</v>
      </c>
      <c r="H24" s="87"/>
      <c r="I24" s="87"/>
      <c r="J24" s="87"/>
      <c r="K24" s="87"/>
      <c r="L24" s="87"/>
      <c r="M24" s="87" t="s">
        <v>18</v>
      </c>
      <c r="N24" s="87"/>
      <c r="O24" s="101" t="s">
        <v>19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</row>
    <row r="25" spans="2:26" ht="28.9" customHeight="1" x14ac:dyDescent="0.2">
      <c r="B25" s="100"/>
      <c r="C25" s="87"/>
      <c r="D25" s="86"/>
      <c r="E25" s="86"/>
      <c r="F25" s="86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7"/>
      <c r="N25" s="87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</row>
    <row r="26" spans="2:26" ht="15" x14ac:dyDescent="0.25">
      <c r="B26" s="2" t="s">
        <v>250</v>
      </c>
      <c r="C26" s="27" t="s">
        <v>251</v>
      </c>
      <c r="D26" s="116" t="s">
        <v>22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2" customHeight="1" x14ac:dyDescent="0.25">
      <c r="B27" s="2" t="s">
        <v>237</v>
      </c>
      <c r="C27" s="27" t="s">
        <v>238</v>
      </c>
      <c r="D27" s="116" t="s">
        <v>22</v>
      </c>
      <c r="E27" s="117" t="s">
        <v>209</v>
      </c>
      <c r="F27" s="118" t="s">
        <v>209</v>
      </c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2" customHeight="1" x14ac:dyDescent="0.25">
      <c r="B28" s="2" t="s">
        <v>252</v>
      </c>
      <c r="C28" s="27" t="s">
        <v>253</v>
      </c>
      <c r="D28" s="116" t="s">
        <v>22</v>
      </c>
      <c r="E28" s="117" t="s">
        <v>209</v>
      </c>
      <c r="F28" s="118" t="s">
        <v>209</v>
      </c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15" x14ac:dyDescent="0.25">
      <c r="B29" s="2" t="s">
        <v>239</v>
      </c>
      <c r="C29" s="27" t="s">
        <v>240</v>
      </c>
      <c r="D29" s="116" t="s">
        <v>22</v>
      </c>
      <c r="E29" s="117" t="s">
        <v>209</v>
      </c>
      <c r="F29" s="118" t="s">
        <v>209</v>
      </c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5" x14ac:dyDescent="0.25">
      <c r="B30" s="2" t="s">
        <v>254</v>
      </c>
      <c r="C30" s="27" t="s">
        <v>255</v>
      </c>
      <c r="D30" s="116" t="s">
        <v>22</v>
      </c>
      <c r="E30" s="117" t="s">
        <v>209</v>
      </c>
      <c r="F30" s="118" t="s">
        <v>209</v>
      </c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5" x14ac:dyDescent="0.25">
      <c r="B31" s="2" t="s">
        <v>243</v>
      </c>
      <c r="C31" s="27" t="s">
        <v>244</v>
      </c>
      <c r="D31" s="116" t="s">
        <v>36</v>
      </c>
      <c r="E31" s="117" t="s">
        <v>22</v>
      </c>
      <c r="F31" s="118" t="s">
        <v>22</v>
      </c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256</v>
      </c>
      <c r="C32" s="27" t="s">
        <v>257</v>
      </c>
      <c r="D32" s="116" t="s">
        <v>36</v>
      </c>
      <c r="E32" s="117" t="s">
        <v>22</v>
      </c>
      <c r="F32" s="118" t="s">
        <v>22</v>
      </c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00" t="s">
        <v>64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103"/>
    </row>
    <row r="34" spans="2:26" x14ac:dyDescent="0.2">
      <c r="B34" s="100" t="s">
        <v>14</v>
      </c>
      <c r="C34" s="87" t="s">
        <v>15</v>
      </c>
      <c r="D34" s="86" t="s">
        <v>16</v>
      </c>
      <c r="E34" s="86"/>
      <c r="F34" s="86"/>
      <c r="G34" s="87" t="s">
        <v>17</v>
      </c>
      <c r="H34" s="87"/>
      <c r="I34" s="87"/>
      <c r="J34" s="87"/>
      <c r="K34" s="87"/>
      <c r="L34" s="87"/>
      <c r="M34" s="87" t="s">
        <v>18</v>
      </c>
      <c r="N34" s="87"/>
      <c r="O34" s="101" t="s">
        <v>19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</row>
    <row r="35" spans="2:26" x14ac:dyDescent="0.2">
      <c r="B35" s="100"/>
      <c r="C35" s="87"/>
      <c r="D35" s="86"/>
      <c r="E35" s="86"/>
      <c r="F35" s="86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7"/>
      <c r="N35" s="87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ht="15.75" thickBot="1" x14ac:dyDescent="0.3">
      <c r="B36" s="3" t="s">
        <v>247</v>
      </c>
      <c r="C36" s="39" t="s">
        <v>248</v>
      </c>
      <c r="D36" s="119" t="s">
        <v>22</v>
      </c>
      <c r="E36" s="120"/>
      <c r="F36" s="121"/>
      <c r="G36" s="26"/>
      <c r="H36" s="26"/>
      <c r="I36" s="26"/>
      <c r="J36" s="26"/>
      <c r="K36" s="26"/>
      <c r="L36" s="26"/>
      <c r="M36" s="105"/>
      <c r="N36" s="105"/>
      <c r="O36" s="105" t="s">
        <v>354</v>
      </c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6"/>
    </row>
  </sheetData>
  <mergeCells count="70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18:N18"/>
    <mergeCell ref="O18:Z18"/>
    <mergeCell ref="M19:N19"/>
    <mergeCell ref="O19:Z19"/>
    <mergeCell ref="M20:N20"/>
    <mergeCell ref="O20:Z20"/>
    <mergeCell ref="O24:Z25"/>
    <mergeCell ref="O26:Z26"/>
    <mergeCell ref="M27:N27"/>
    <mergeCell ref="O27:Z27"/>
    <mergeCell ref="D26:F26"/>
    <mergeCell ref="M26:N26"/>
    <mergeCell ref="D27:F27"/>
    <mergeCell ref="B24:B25"/>
    <mergeCell ref="C24:C25"/>
    <mergeCell ref="D24:F25"/>
    <mergeCell ref="G24:L24"/>
    <mergeCell ref="M24:N25"/>
    <mergeCell ref="M21:N21"/>
    <mergeCell ref="O21:Z21"/>
    <mergeCell ref="M22:N22"/>
    <mergeCell ref="O22:Z22"/>
    <mergeCell ref="B23:Z23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D18:F18"/>
    <mergeCell ref="D19:F19"/>
    <mergeCell ref="D20:F20"/>
    <mergeCell ref="D21:F21"/>
    <mergeCell ref="D22:F22"/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</mergeCells>
  <pageMargins left="0.7" right="0.7" top="0.75" bottom="0.75" header="0.3" footer="0.3"/>
  <ignoredErrors>
    <ignoredError sqref="L7:S7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workbookViewId="0">
      <selection activeCell="AF24" sqref="AF2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42578125" style="4" customWidth="1"/>
    <col min="14" max="14" width="5.2851562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 en accesos'!C9</f>
        <v>Arroyo Trementino II</v>
      </c>
      <c r="D10" s="5" t="s">
        <v>5</v>
      </c>
      <c r="E10" s="5"/>
      <c r="F10" s="5"/>
      <c r="G10" s="5"/>
      <c r="H10" s="55">
        <f>+'Superficie deL TABLERO'!H9</f>
        <v>1</v>
      </c>
      <c r="I10" s="55">
        <f>+'Superficie deL TABLERO'!I9</f>
        <v>1</v>
      </c>
      <c r="J10" s="5"/>
      <c r="K10" s="55">
        <f>+'Superficie deL TABLERO'!K9</f>
        <v>2</v>
      </c>
      <c r="L10" s="55">
        <f>+'Superficie deL TABLERO'!L9</f>
        <v>3</v>
      </c>
      <c r="M10" s="55">
        <f>+'Superficie deL TABLERO'!M9</f>
        <v>1</v>
      </c>
      <c r="N10" s="55">
        <f>+'Superficie deL TABLERO'!N9</f>
        <v>0</v>
      </c>
      <c r="O10" s="55"/>
      <c r="P10" s="55"/>
      <c r="Q10" s="55"/>
      <c r="R10" s="55"/>
      <c r="S10" s="56"/>
      <c r="T10" s="55">
        <f>+'Superficie deL TABLERO'!T9</f>
        <v>0</v>
      </c>
      <c r="U10" s="55">
        <f>+'Superficie deL TABLERO'!U9</f>
        <v>0</v>
      </c>
      <c r="V10" s="56"/>
      <c r="W10" s="55">
        <f>+'Superficie deL TABLERO'!W9</f>
        <v>2</v>
      </c>
      <c r="X10" s="55">
        <f>+'Superficie deL TABLERO'!X9</f>
        <v>3</v>
      </c>
      <c r="Y10" s="55">
        <f>+'Superficie deL TABLERO'!Y9</f>
        <v>1</v>
      </c>
      <c r="Z10" s="57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249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37" t="s">
        <v>258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8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71" t="s">
        <v>259</v>
      </c>
      <c r="C18" s="20" t="s">
        <v>260</v>
      </c>
      <c r="D18" s="94"/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366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71" t="s">
        <v>261</v>
      </c>
      <c r="C19" s="20" t="s">
        <v>262</v>
      </c>
      <c r="D19" s="94"/>
      <c r="E19" s="94"/>
      <c r="F19" s="94"/>
      <c r="G19" s="11"/>
      <c r="H19" s="11"/>
      <c r="I19" s="11"/>
      <c r="J19" s="11"/>
      <c r="K19" s="11"/>
      <c r="L19" s="11" t="s">
        <v>352</v>
      </c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71" t="s">
        <v>263</v>
      </c>
      <c r="C20" s="20" t="s">
        <v>264</v>
      </c>
      <c r="D20" s="94"/>
      <c r="E20" s="94"/>
      <c r="F20" s="94"/>
      <c r="G20" s="11"/>
      <c r="H20" s="11"/>
      <c r="I20" s="11"/>
      <c r="J20" s="11"/>
      <c r="K20" s="11"/>
      <c r="L20" s="11" t="s">
        <v>352</v>
      </c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71" t="s">
        <v>265</v>
      </c>
      <c r="C21" s="20" t="s">
        <v>266</v>
      </c>
      <c r="D21" s="94"/>
      <c r="E21" s="94"/>
      <c r="F21" s="94"/>
      <c r="G21" s="11"/>
      <c r="H21" s="11"/>
      <c r="I21" s="11"/>
      <c r="J21" s="11"/>
      <c r="K21" s="11"/>
      <c r="L21" s="11" t="s">
        <v>352</v>
      </c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71" t="s">
        <v>267</v>
      </c>
      <c r="C22" s="20" t="s">
        <v>268</v>
      </c>
      <c r="D22" s="94"/>
      <c r="E22" s="94"/>
      <c r="F22" s="94"/>
      <c r="G22" s="11"/>
      <c r="H22" s="11"/>
      <c r="I22" s="11"/>
      <c r="J22" s="11"/>
      <c r="K22" s="11"/>
      <c r="L22" s="11" t="s">
        <v>352</v>
      </c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71" t="s">
        <v>269</v>
      </c>
      <c r="C23" s="20" t="s">
        <v>270</v>
      </c>
      <c r="D23" s="94"/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366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71" t="s">
        <v>271</v>
      </c>
      <c r="C24" s="20" t="s">
        <v>272</v>
      </c>
      <c r="D24" s="94"/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366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24" x14ac:dyDescent="0.2">
      <c r="B25" s="71" t="s">
        <v>273</v>
      </c>
      <c r="C25" s="20" t="s">
        <v>274</v>
      </c>
      <c r="D25" s="94"/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366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24" x14ac:dyDescent="0.2">
      <c r="B26" s="71" t="s">
        <v>275</v>
      </c>
      <c r="C26" s="20" t="s">
        <v>276</v>
      </c>
      <c r="D26" s="94"/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366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24" x14ac:dyDescent="0.2">
      <c r="B27" s="71" t="s">
        <v>277</v>
      </c>
      <c r="C27" s="20" t="s">
        <v>278</v>
      </c>
      <c r="D27" s="94"/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366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71" t="s">
        <v>279</v>
      </c>
      <c r="C28" s="20" t="s">
        <v>280</v>
      </c>
      <c r="D28" s="94"/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366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71" t="s">
        <v>83</v>
      </c>
      <c r="C29" s="20" t="s">
        <v>84</v>
      </c>
      <c r="D29" s="94"/>
      <c r="E29" s="94"/>
      <c r="F29" s="94"/>
      <c r="G29" s="11" t="s">
        <v>352</v>
      </c>
      <c r="H29" s="11"/>
      <c r="I29" s="11"/>
      <c r="J29" s="11"/>
      <c r="K29" s="11"/>
      <c r="L29" s="11"/>
      <c r="M29" s="82" t="s">
        <v>366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2.75" thickBot="1" x14ac:dyDescent="0.25">
      <c r="B30" s="72" t="s">
        <v>281</v>
      </c>
      <c r="C30" s="34" t="s">
        <v>282</v>
      </c>
      <c r="D30" s="104"/>
      <c r="E30" s="104"/>
      <c r="F30" s="104"/>
      <c r="G30" s="26" t="s">
        <v>352</v>
      </c>
      <c r="H30" s="26"/>
      <c r="I30" s="26"/>
      <c r="J30" s="26"/>
      <c r="K30" s="26"/>
      <c r="L30" s="26"/>
      <c r="M30" s="105" t="s">
        <v>366</v>
      </c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6"/>
    </row>
  </sheetData>
  <mergeCells count="5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topLeftCell="A19" zoomScale="85" zoomScaleNormal="85" workbookViewId="0">
      <selection activeCell="O58" sqref="O58:Z5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85546875" style="4" customWidth="1"/>
    <col min="14" max="14" width="5" style="4" customWidth="1"/>
    <col min="15" max="25" width="2.7109375" style="4" customWidth="1"/>
    <col min="26" max="26" width="3.71093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Arroyo Trementino II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123" t="s">
        <v>283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30" x14ac:dyDescent="0.2">
      <c r="B17" s="137"/>
      <c r="C17" s="133"/>
      <c r="D17" s="133"/>
      <c r="E17" s="133"/>
      <c r="F17" s="133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3"/>
      <c r="N17" s="133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2"/>
    </row>
    <row r="18" spans="2:30" ht="15" x14ac:dyDescent="0.25">
      <c r="B18" s="19" t="s">
        <v>23</v>
      </c>
      <c r="C18" s="20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D18" s="32"/>
    </row>
    <row r="19" spans="2:30" x14ac:dyDescent="0.2">
      <c r="B19" s="19" t="s">
        <v>135</v>
      </c>
      <c r="C19" s="20" t="s">
        <v>136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30" x14ac:dyDescent="0.2">
      <c r="B20" s="19" t="s">
        <v>204</v>
      </c>
      <c r="C20" s="20" t="s">
        <v>206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30" x14ac:dyDescent="0.2">
      <c r="B21" s="19" t="s">
        <v>207</v>
      </c>
      <c r="C21" s="20" t="s">
        <v>208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30" x14ac:dyDescent="0.2">
      <c r="B22" s="19" t="s">
        <v>137</v>
      </c>
      <c r="C22" s="20" t="s">
        <v>138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30" x14ac:dyDescent="0.2">
      <c r="B23" s="19" t="s">
        <v>284</v>
      </c>
      <c r="C23" s="20" t="s">
        <v>285</v>
      </c>
      <c r="D23" s="94" t="s">
        <v>286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30" x14ac:dyDescent="0.2">
      <c r="B24" s="19" t="s">
        <v>109</v>
      </c>
      <c r="C24" s="20" t="s">
        <v>110</v>
      </c>
      <c r="D24" s="94" t="s">
        <v>286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30" x14ac:dyDescent="0.2">
      <c r="B25" s="19" t="s">
        <v>111</v>
      </c>
      <c r="C25" s="20" t="s">
        <v>112</v>
      </c>
      <c r="D25" s="94" t="s">
        <v>286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30" x14ac:dyDescent="0.2">
      <c r="B26" s="19" t="s">
        <v>113</v>
      </c>
      <c r="C26" s="20" t="s">
        <v>114</v>
      </c>
      <c r="D26" s="94" t="s">
        <v>286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30" x14ac:dyDescent="0.2">
      <c r="B27" s="19" t="s">
        <v>115</v>
      </c>
      <c r="C27" s="20" t="s">
        <v>116</v>
      </c>
      <c r="D27" s="94" t="s">
        <v>286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30" x14ac:dyDescent="0.2">
      <c r="B28" s="19" t="s">
        <v>117</v>
      </c>
      <c r="C28" s="20" t="s">
        <v>118</v>
      </c>
      <c r="D28" s="94" t="s">
        <v>286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30" x14ac:dyDescent="0.2">
      <c r="B29" s="19" t="s">
        <v>119</v>
      </c>
      <c r="C29" s="20" t="s">
        <v>120</v>
      </c>
      <c r="D29" s="94" t="s">
        <v>286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30" x14ac:dyDescent="0.2">
      <c r="B30" s="19" t="s">
        <v>121</v>
      </c>
      <c r="C30" s="20" t="s">
        <v>122</v>
      </c>
      <c r="D30" s="94" t="s">
        <v>286</v>
      </c>
      <c r="E30" s="94"/>
      <c r="F30" s="94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30" x14ac:dyDescent="0.2">
      <c r="B31" s="19" t="s">
        <v>123</v>
      </c>
      <c r="C31" s="20" t="s">
        <v>124</v>
      </c>
      <c r="D31" s="94" t="s">
        <v>286</v>
      </c>
      <c r="E31" s="94"/>
      <c r="F31" s="94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30" x14ac:dyDescent="0.2">
      <c r="B32" s="19" t="s">
        <v>125</v>
      </c>
      <c r="C32" s="20" t="s">
        <v>126</v>
      </c>
      <c r="D32" s="94" t="s">
        <v>286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127</v>
      </c>
      <c r="C33" s="20" t="s">
        <v>128</v>
      </c>
      <c r="D33" s="94" t="s">
        <v>286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109</v>
      </c>
      <c r="C34" s="20" t="s">
        <v>110</v>
      </c>
      <c r="D34" s="94" t="s">
        <v>287</v>
      </c>
      <c r="E34" s="94"/>
      <c r="F34" s="94"/>
      <c r="G34" s="11" t="s">
        <v>352</v>
      </c>
      <c r="H34" s="11"/>
      <c r="I34" s="11"/>
      <c r="J34" s="11"/>
      <c r="K34" s="11"/>
      <c r="L34" s="11"/>
      <c r="M34" s="82" t="s">
        <v>360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111</v>
      </c>
      <c r="C35" s="20" t="s">
        <v>112</v>
      </c>
      <c r="D35" s="94" t="s">
        <v>287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360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113</v>
      </c>
      <c r="C36" s="20" t="s">
        <v>114</v>
      </c>
      <c r="D36" s="94" t="s">
        <v>287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360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115</v>
      </c>
      <c r="C37" s="20" t="s">
        <v>116</v>
      </c>
      <c r="D37" s="94" t="s">
        <v>287</v>
      </c>
      <c r="E37" s="94"/>
      <c r="F37" s="94"/>
      <c r="G37" s="11" t="s">
        <v>352</v>
      </c>
      <c r="H37" s="11"/>
      <c r="I37" s="11"/>
      <c r="J37" s="11"/>
      <c r="K37" s="11"/>
      <c r="L37" s="11"/>
      <c r="M37" s="82" t="s">
        <v>360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117</v>
      </c>
      <c r="C38" s="20" t="s">
        <v>118</v>
      </c>
      <c r="D38" s="94" t="s">
        <v>287</v>
      </c>
      <c r="E38" s="94"/>
      <c r="F38" s="94"/>
      <c r="G38" s="11" t="s">
        <v>352</v>
      </c>
      <c r="H38" s="11"/>
      <c r="I38" s="11"/>
      <c r="J38" s="11"/>
      <c r="K38" s="11"/>
      <c r="L38" s="11"/>
      <c r="M38" s="82" t="s">
        <v>360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119</v>
      </c>
      <c r="C39" s="20" t="s">
        <v>120</v>
      </c>
      <c r="D39" s="94" t="s">
        <v>287</v>
      </c>
      <c r="E39" s="94"/>
      <c r="F39" s="94"/>
      <c r="G39" s="11" t="s">
        <v>352</v>
      </c>
      <c r="H39" s="11"/>
      <c r="I39" s="11"/>
      <c r="J39" s="11"/>
      <c r="K39" s="11"/>
      <c r="L39" s="11"/>
      <c r="M39" s="82" t="s">
        <v>360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121</v>
      </c>
      <c r="C40" s="20" t="s">
        <v>122</v>
      </c>
      <c r="D40" s="94" t="s">
        <v>287</v>
      </c>
      <c r="E40" s="94"/>
      <c r="F40" s="94"/>
      <c r="G40" s="11" t="s">
        <v>352</v>
      </c>
      <c r="H40" s="11"/>
      <c r="I40" s="11"/>
      <c r="J40" s="11"/>
      <c r="K40" s="11"/>
      <c r="L40" s="11"/>
      <c r="M40" s="82" t="s">
        <v>360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123</v>
      </c>
      <c r="C41" s="20" t="s">
        <v>124</v>
      </c>
      <c r="D41" s="94" t="s">
        <v>287</v>
      </c>
      <c r="E41" s="94"/>
      <c r="F41" s="94"/>
      <c r="G41" s="11" t="s">
        <v>352</v>
      </c>
      <c r="H41" s="11"/>
      <c r="I41" s="11"/>
      <c r="J41" s="11"/>
      <c r="K41" s="11"/>
      <c r="L41" s="11"/>
      <c r="M41" s="82" t="s">
        <v>360</v>
      </c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125</v>
      </c>
      <c r="C42" s="20" t="s">
        <v>126</v>
      </c>
      <c r="D42" s="94" t="s">
        <v>287</v>
      </c>
      <c r="E42" s="94"/>
      <c r="F42" s="94"/>
      <c r="G42" s="11" t="s">
        <v>352</v>
      </c>
      <c r="H42" s="11"/>
      <c r="I42" s="11"/>
      <c r="J42" s="11"/>
      <c r="K42" s="11"/>
      <c r="L42" s="11"/>
      <c r="M42" s="82" t="s">
        <v>360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127</v>
      </c>
      <c r="C43" s="20" t="s">
        <v>128</v>
      </c>
      <c r="D43" s="94" t="s">
        <v>287</v>
      </c>
      <c r="E43" s="94"/>
      <c r="F43" s="94"/>
      <c r="G43" s="11" t="s">
        <v>352</v>
      </c>
      <c r="H43" s="11"/>
      <c r="I43" s="11"/>
      <c r="J43" s="11"/>
      <c r="K43" s="11"/>
      <c r="L43" s="11"/>
      <c r="M43" s="82" t="s">
        <v>360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x14ac:dyDescent="0.2">
      <c r="B44" s="100" t="s">
        <v>43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103"/>
    </row>
    <row r="45" spans="2:26" ht="11.45" customHeight="1" x14ac:dyDescent="0.2">
      <c r="B45" s="100" t="s">
        <v>14</v>
      </c>
      <c r="C45" s="87" t="s">
        <v>15</v>
      </c>
      <c r="D45" s="86" t="s">
        <v>16</v>
      </c>
      <c r="E45" s="86"/>
      <c r="F45" s="86"/>
      <c r="G45" s="87" t="s">
        <v>17</v>
      </c>
      <c r="H45" s="87"/>
      <c r="I45" s="87"/>
      <c r="J45" s="87"/>
      <c r="K45" s="87"/>
      <c r="L45" s="87"/>
      <c r="M45" s="87" t="s">
        <v>18</v>
      </c>
      <c r="N45" s="87"/>
      <c r="O45" s="101" t="s">
        <v>19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2"/>
    </row>
    <row r="46" spans="2:26" x14ac:dyDescent="0.2">
      <c r="B46" s="100"/>
      <c r="C46" s="87"/>
      <c r="D46" s="86"/>
      <c r="E46" s="86"/>
      <c r="F46" s="86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7"/>
      <c r="N46" s="87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2"/>
    </row>
    <row r="47" spans="2:26" x14ac:dyDescent="0.2">
      <c r="B47" s="19" t="s">
        <v>288</v>
      </c>
      <c r="C47" s="20" t="s">
        <v>289</v>
      </c>
      <c r="D47" s="94" t="s">
        <v>22</v>
      </c>
      <c r="E47" s="94"/>
      <c r="F47" s="94"/>
      <c r="G47" s="23"/>
      <c r="H47" s="11"/>
      <c r="I47" s="11"/>
      <c r="J47" s="11"/>
      <c r="K47" s="11"/>
      <c r="L47" s="11"/>
      <c r="M47" s="139"/>
      <c r="N47" s="140"/>
      <c r="O47" s="82" t="s">
        <v>354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x14ac:dyDescent="0.2">
      <c r="B48" s="19" t="s">
        <v>237</v>
      </c>
      <c r="C48" s="20" t="s">
        <v>238</v>
      </c>
      <c r="D48" s="94" t="s">
        <v>22</v>
      </c>
      <c r="E48" s="94"/>
      <c r="F48" s="94"/>
      <c r="G48" s="23"/>
      <c r="H48" s="11"/>
      <c r="I48" s="11"/>
      <c r="J48" s="11"/>
      <c r="K48" s="11"/>
      <c r="L48" s="11"/>
      <c r="M48" s="139"/>
      <c r="N48" s="140"/>
      <c r="O48" s="82" t="s">
        <v>354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24" x14ac:dyDescent="0.2">
      <c r="B49" s="19" t="s">
        <v>290</v>
      </c>
      <c r="C49" s="20" t="s">
        <v>291</v>
      </c>
      <c r="D49" s="94" t="s">
        <v>22</v>
      </c>
      <c r="E49" s="94"/>
      <c r="F49" s="94"/>
      <c r="G49" s="23"/>
      <c r="H49" s="11"/>
      <c r="I49" s="11"/>
      <c r="J49" s="11"/>
      <c r="K49" s="11"/>
      <c r="L49" s="11"/>
      <c r="M49" s="139"/>
      <c r="N49" s="140"/>
      <c r="O49" s="82" t="s">
        <v>354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239</v>
      </c>
      <c r="C50" s="20" t="s">
        <v>240</v>
      </c>
      <c r="D50" s="94" t="s">
        <v>22</v>
      </c>
      <c r="E50" s="94"/>
      <c r="F50" s="94"/>
      <c r="G50" s="23"/>
      <c r="H50" s="11"/>
      <c r="I50" s="11"/>
      <c r="J50" s="11"/>
      <c r="K50" s="11"/>
      <c r="L50" s="11"/>
      <c r="M50" s="139"/>
      <c r="N50" s="140"/>
      <c r="O50" s="82" t="s">
        <v>354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x14ac:dyDescent="0.2">
      <c r="B51" s="19" t="s">
        <v>292</v>
      </c>
      <c r="C51" s="20" t="s">
        <v>293</v>
      </c>
      <c r="D51" s="94" t="s">
        <v>22</v>
      </c>
      <c r="E51" s="94"/>
      <c r="F51" s="94"/>
      <c r="G51" s="23"/>
      <c r="H51" s="11"/>
      <c r="I51" s="11"/>
      <c r="J51" s="11"/>
      <c r="K51" s="11"/>
      <c r="L51" s="11"/>
      <c r="M51" s="139"/>
      <c r="N51" s="140"/>
      <c r="O51" s="82" t="s">
        <v>354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294</v>
      </c>
      <c r="C52" s="20" t="s">
        <v>295</v>
      </c>
      <c r="D52" s="94" t="s">
        <v>22</v>
      </c>
      <c r="E52" s="94"/>
      <c r="F52" s="94"/>
      <c r="G52" s="23"/>
      <c r="H52" s="11"/>
      <c r="I52" s="11"/>
      <c r="J52" s="11"/>
      <c r="K52" s="11"/>
      <c r="L52" s="11"/>
      <c r="M52" s="139"/>
      <c r="N52" s="140"/>
      <c r="O52" s="82" t="s">
        <v>354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296</v>
      </c>
      <c r="C53" s="20" t="s">
        <v>297</v>
      </c>
      <c r="D53" s="94" t="s">
        <v>22</v>
      </c>
      <c r="E53" s="94"/>
      <c r="F53" s="94"/>
      <c r="G53" s="23"/>
      <c r="H53" s="11"/>
      <c r="I53" s="11"/>
      <c r="J53" s="11"/>
      <c r="K53" s="11"/>
      <c r="L53" s="11"/>
      <c r="M53" s="139"/>
      <c r="N53" s="140"/>
      <c r="O53" s="82" t="s">
        <v>354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x14ac:dyDescent="0.2">
      <c r="B54" s="19" t="s">
        <v>243</v>
      </c>
      <c r="C54" s="20" t="s">
        <v>244</v>
      </c>
      <c r="D54" s="94" t="s">
        <v>22</v>
      </c>
      <c r="E54" s="94"/>
      <c r="F54" s="94"/>
      <c r="G54" s="23"/>
      <c r="H54" s="11"/>
      <c r="I54" s="11"/>
      <c r="J54" s="11"/>
      <c r="K54" s="11"/>
      <c r="L54" s="11"/>
      <c r="M54" s="139"/>
      <c r="N54" s="140"/>
      <c r="O54" s="82" t="s">
        <v>354</v>
      </c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298</v>
      </c>
      <c r="C55" s="20" t="s">
        <v>299</v>
      </c>
      <c r="D55" s="94" t="s">
        <v>286</v>
      </c>
      <c r="E55" s="94"/>
      <c r="F55" s="94"/>
      <c r="G55" s="23"/>
      <c r="H55" s="11"/>
      <c r="I55" s="11"/>
      <c r="J55" s="11"/>
      <c r="K55" s="11"/>
      <c r="L55" s="11"/>
      <c r="M55" s="139"/>
      <c r="N55" s="140"/>
      <c r="O55" s="82" t="s">
        <v>354</v>
      </c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300</v>
      </c>
      <c r="C56" s="20" t="s">
        <v>301</v>
      </c>
      <c r="D56" s="94" t="s">
        <v>286</v>
      </c>
      <c r="E56" s="94"/>
      <c r="F56" s="94"/>
      <c r="G56" s="23"/>
      <c r="H56" s="11"/>
      <c r="I56" s="11"/>
      <c r="J56" s="11"/>
      <c r="K56" s="11"/>
      <c r="L56" s="11"/>
      <c r="M56" s="139"/>
      <c r="N56" s="140"/>
      <c r="O56" s="82" t="s">
        <v>354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x14ac:dyDescent="0.2">
      <c r="B57" s="19" t="s">
        <v>302</v>
      </c>
      <c r="C57" s="20" t="s">
        <v>303</v>
      </c>
      <c r="D57" s="94" t="s">
        <v>286</v>
      </c>
      <c r="E57" s="94"/>
      <c r="F57" s="94"/>
      <c r="G57" s="23"/>
      <c r="H57" s="11"/>
      <c r="I57" s="11"/>
      <c r="J57" s="11"/>
      <c r="K57" s="11"/>
      <c r="L57" s="11"/>
      <c r="M57" s="139"/>
      <c r="N57" s="140"/>
      <c r="O57" s="82" t="s">
        <v>354</v>
      </c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95"/>
    </row>
    <row r="58" spans="2:26" x14ac:dyDescent="0.2">
      <c r="B58" s="19" t="s">
        <v>304</v>
      </c>
      <c r="C58" s="20" t="s">
        <v>305</v>
      </c>
      <c r="D58" s="94" t="s">
        <v>286</v>
      </c>
      <c r="E58" s="94"/>
      <c r="F58" s="94"/>
      <c r="G58" s="23"/>
      <c r="H58" s="11"/>
      <c r="I58" s="11"/>
      <c r="J58" s="11"/>
      <c r="K58" s="11"/>
      <c r="L58" s="11"/>
      <c r="M58" s="139"/>
      <c r="N58" s="140"/>
      <c r="O58" s="82" t="s">
        <v>354</v>
      </c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95"/>
    </row>
    <row r="59" spans="2:26" x14ac:dyDescent="0.2">
      <c r="B59" s="19" t="s">
        <v>144</v>
      </c>
      <c r="C59" s="20" t="s">
        <v>145</v>
      </c>
      <c r="D59" s="94" t="s">
        <v>286</v>
      </c>
      <c r="E59" s="94"/>
      <c r="F59" s="94"/>
      <c r="G59" s="23"/>
      <c r="H59" s="11"/>
      <c r="I59" s="11"/>
      <c r="J59" s="11"/>
      <c r="K59" s="11"/>
      <c r="L59" s="11"/>
      <c r="M59" s="139"/>
      <c r="N59" s="140"/>
      <c r="O59" s="82" t="s">
        <v>354</v>
      </c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95"/>
    </row>
    <row r="60" spans="2:26" x14ac:dyDescent="0.2">
      <c r="B60" s="19" t="s">
        <v>306</v>
      </c>
      <c r="C60" s="20" t="s">
        <v>307</v>
      </c>
      <c r="D60" s="94" t="s">
        <v>287</v>
      </c>
      <c r="E60" s="94"/>
      <c r="F60" s="94"/>
      <c r="G60" s="23" t="s">
        <v>352</v>
      </c>
      <c r="H60" s="11"/>
      <c r="I60" s="11"/>
      <c r="J60" s="11"/>
      <c r="K60" s="11"/>
      <c r="L60" s="11"/>
      <c r="M60" s="82" t="s">
        <v>360</v>
      </c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300</v>
      </c>
      <c r="C61" s="20" t="s">
        <v>301</v>
      </c>
      <c r="D61" s="94" t="s">
        <v>287</v>
      </c>
      <c r="E61" s="94"/>
      <c r="F61" s="94"/>
      <c r="G61" s="23" t="s">
        <v>352</v>
      </c>
      <c r="H61" s="11"/>
      <c r="I61" s="11"/>
      <c r="J61" s="11"/>
      <c r="K61" s="11"/>
      <c r="L61" s="11"/>
      <c r="M61" s="82" t="s">
        <v>360</v>
      </c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x14ac:dyDescent="0.2">
      <c r="B62" s="19" t="s">
        <v>302</v>
      </c>
      <c r="C62" s="20" t="s">
        <v>303</v>
      </c>
      <c r="D62" s="94" t="s">
        <v>287</v>
      </c>
      <c r="E62" s="94"/>
      <c r="F62" s="94"/>
      <c r="G62" s="23" t="s">
        <v>352</v>
      </c>
      <c r="H62" s="11"/>
      <c r="I62" s="11"/>
      <c r="J62" s="11"/>
      <c r="K62" s="11"/>
      <c r="L62" s="11"/>
      <c r="M62" s="82" t="s">
        <v>360</v>
      </c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x14ac:dyDescent="0.2">
      <c r="B63" s="19" t="s">
        <v>304</v>
      </c>
      <c r="C63" s="20" t="s">
        <v>305</v>
      </c>
      <c r="D63" s="94" t="s">
        <v>287</v>
      </c>
      <c r="E63" s="94"/>
      <c r="F63" s="94"/>
      <c r="G63" s="23" t="s">
        <v>352</v>
      </c>
      <c r="H63" s="11"/>
      <c r="I63" s="11"/>
      <c r="J63" s="11"/>
      <c r="K63" s="11"/>
      <c r="L63" s="11"/>
      <c r="M63" s="82" t="s">
        <v>360</v>
      </c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95"/>
    </row>
    <row r="64" spans="2:26" x14ac:dyDescent="0.2">
      <c r="B64" s="19" t="s">
        <v>144</v>
      </c>
      <c r="C64" s="20" t="s">
        <v>145</v>
      </c>
      <c r="D64" s="94" t="s">
        <v>287</v>
      </c>
      <c r="E64" s="94"/>
      <c r="F64" s="94"/>
      <c r="G64" s="23" t="s">
        <v>352</v>
      </c>
      <c r="H64" s="11"/>
      <c r="I64" s="11"/>
      <c r="J64" s="11"/>
      <c r="K64" s="11"/>
      <c r="L64" s="11"/>
      <c r="M64" s="82" t="s">
        <v>360</v>
      </c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95"/>
    </row>
    <row r="65" spans="2:26" x14ac:dyDescent="0.2">
      <c r="B65" s="100" t="s">
        <v>64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103"/>
    </row>
    <row r="66" spans="2:26" x14ac:dyDescent="0.2">
      <c r="B66" s="100" t="s">
        <v>14</v>
      </c>
      <c r="C66" s="87" t="s">
        <v>15</v>
      </c>
      <c r="D66" s="86" t="s">
        <v>16</v>
      </c>
      <c r="E66" s="86"/>
      <c r="F66" s="86"/>
      <c r="G66" s="87" t="s">
        <v>17</v>
      </c>
      <c r="H66" s="87"/>
      <c r="I66" s="87"/>
      <c r="J66" s="87"/>
      <c r="K66" s="87"/>
      <c r="L66" s="87"/>
      <c r="M66" s="87" t="s">
        <v>18</v>
      </c>
      <c r="N66" s="87"/>
      <c r="O66" s="101" t="s">
        <v>19</v>
      </c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2"/>
    </row>
    <row r="67" spans="2:26" x14ac:dyDescent="0.2">
      <c r="B67" s="100"/>
      <c r="C67" s="87"/>
      <c r="D67" s="86"/>
      <c r="E67" s="86"/>
      <c r="F67" s="86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7"/>
      <c r="N67" s="87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2"/>
    </row>
    <row r="68" spans="2:26" ht="28.9" customHeight="1" x14ac:dyDescent="0.2">
      <c r="B68" s="19" t="s">
        <v>69</v>
      </c>
      <c r="C68" s="20" t="s">
        <v>308</v>
      </c>
      <c r="D68" s="94" t="s">
        <v>22</v>
      </c>
      <c r="E68" s="94"/>
      <c r="F68" s="94"/>
      <c r="G68" s="11"/>
      <c r="H68" s="11"/>
      <c r="I68" s="11"/>
      <c r="J68" s="11"/>
      <c r="K68" s="11"/>
      <c r="L68" s="11"/>
      <c r="M68" s="82"/>
      <c r="N68" s="82"/>
      <c r="O68" s="82" t="s">
        <v>354</v>
      </c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95"/>
    </row>
    <row r="69" spans="2:26" x14ac:dyDescent="0.2">
      <c r="B69" s="19" t="s">
        <v>71</v>
      </c>
      <c r="C69" s="20" t="s">
        <v>308</v>
      </c>
      <c r="D69" s="94" t="s">
        <v>22</v>
      </c>
      <c r="E69" s="94" t="s">
        <v>22</v>
      </c>
      <c r="F69" s="94" t="s">
        <v>22</v>
      </c>
      <c r="G69" s="23"/>
      <c r="H69" s="11"/>
      <c r="I69" s="11"/>
      <c r="J69" s="11"/>
      <c r="K69" s="11"/>
      <c r="L69" s="11"/>
      <c r="M69" s="82"/>
      <c r="N69" s="82"/>
      <c r="O69" s="82" t="s">
        <v>354</v>
      </c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95"/>
    </row>
    <row r="70" spans="2:26" ht="12" customHeight="1" thickBot="1" x14ac:dyDescent="0.25">
      <c r="B70" s="24" t="s">
        <v>65</v>
      </c>
      <c r="C70" s="34" t="s">
        <v>308</v>
      </c>
      <c r="D70" s="104" t="s">
        <v>286</v>
      </c>
      <c r="E70" s="104" t="s">
        <v>286</v>
      </c>
      <c r="F70" s="104" t="s">
        <v>286</v>
      </c>
      <c r="G70" s="25"/>
      <c r="H70" s="26"/>
      <c r="I70" s="26"/>
      <c r="J70" s="26"/>
      <c r="K70" s="26"/>
      <c r="L70" s="26"/>
      <c r="M70" s="105"/>
      <c r="N70" s="105"/>
      <c r="O70" s="105" t="s">
        <v>354</v>
      </c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6"/>
    </row>
  </sheetData>
  <mergeCells count="173"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workbookViewId="0">
      <selection activeCell="M40" sqref="M4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28515625" style="4" customWidth="1"/>
    <col min="14" max="14" width="4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Arroyo Trementino II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00" t="s">
        <v>309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23</v>
      </c>
      <c r="C18" s="20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135</v>
      </c>
      <c r="C19" s="20" t="s">
        <v>136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204</v>
      </c>
      <c r="C20" s="20" t="s">
        <v>206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207</v>
      </c>
      <c r="C21" s="20" t="s">
        <v>208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137</v>
      </c>
      <c r="C22" s="20" t="s">
        <v>138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310</v>
      </c>
      <c r="C23" s="20" t="s">
        <v>311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367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109</v>
      </c>
      <c r="C24" s="20" t="s">
        <v>110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367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111</v>
      </c>
      <c r="C25" s="20" t="s">
        <v>112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367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113</v>
      </c>
      <c r="C26" s="20" t="s">
        <v>114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367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115</v>
      </c>
      <c r="C27" s="20" t="s">
        <v>116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367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117</v>
      </c>
      <c r="C28" s="20" t="s">
        <v>118</v>
      </c>
      <c r="D28" s="94" t="s">
        <v>36</v>
      </c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367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9" t="s">
        <v>119</v>
      </c>
      <c r="C29" s="20" t="s">
        <v>120</v>
      </c>
      <c r="D29" s="94" t="s">
        <v>36</v>
      </c>
      <c r="E29" s="94"/>
      <c r="F29" s="94"/>
      <c r="G29" s="11" t="s">
        <v>352</v>
      </c>
      <c r="H29" s="11"/>
      <c r="I29" s="11"/>
      <c r="J29" s="11"/>
      <c r="K29" s="11"/>
      <c r="L29" s="11"/>
      <c r="M29" s="82" t="s">
        <v>367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19" t="s">
        <v>121</v>
      </c>
      <c r="C30" s="20" t="s">
        <v>122</v>
      </c>
      <c r="D30" s="94" t="s">
        <v>36</v>
      </c>
      <c r="E30" s="94"/>
      <c r="F30" s="94"/>
      <c r="G30" s="11" t="s">
        <v>352</v>
      </c>
      <c r="H30" s="11"/>
      <c r="I30" s="11"/>
      <c r="J30" s="11"/>
      <c r="K30" s="11"/>
      <c r="L30" s="11"/>
      <c r="M30" s="82" t="s">
        <v>367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123</v>
      </c>
      <c r="C31" s="20" t="s">
        <v>124</v>
      </c>
      <c r="D31" s="94" t="s">
        <v>36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367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125</v>
      </c>
      <c r="C32" s="20" t="s">
        <v>126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367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127</v>
      </c>
      <c r="C33" s="20" t="s">
        <v>128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367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00" t="s">
        <v>43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x14ac:dyDescent="0.2">
      <c r="B37" s="19" t="s">
        <v>312</v>
      </c>
      <c r="C37" s="20" t="s">
        <v>313</v>
      </c>
      <c r="D37" s="94" t="s">
        <v>22</v>
      </c>
      <c r="E37" s="94"/>
      <c r="F37" s="94"/>
      <c r="G37" s="23"/>
      <c r="H37" s="11"/>
      <c r="I37" s="11"/>
      <c r="J37" s="11"/>
      <c r="K37" s="11"/>
      <c r="L37" s="11"/>
      <c r="M37" s="82" t="s">
        <v>367</v>
      </c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314</v>
      </c>
      <c r="C38" s="20" t="s">
        <v>315</v>
      </c>
      <c r="D38" s="94" t="s">
        <v>36</v>
      </c>
      <c r="E38" s="94"/>
      <c r="F38" s="94"/>
      <c r="G38" s="23" t="s">
        <v>352</v>
      </c>
      <c r="H38" s="11"/>
      <c r="I38" s="11"/>
      <c r="J38" s="11"/>
      <c r="K38" s="11"/>
      <c r="L38" s="11"/>
      <c r="M38" s="82" t="s">
        <v>367</v>
      </c>
      <c r="N38" s="82"/>
      <c r="O38" s="91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122"/>
    </row>
    <row r="39" spans="2:26" ht="12.75" thickBot="1" x14ac:dyDescent="0.25">
      <c r="B39" s="24" t="s">
        <v>144</v>
      </c>
      <c r="C39" s="34" t="s">
        <v>145</v>
      </c>
      <c r="D39" s="104" t="s">
        <v>36</v>
      </c>
      <c r="E39" s="104"/>
      <c r="F39" s="104"/>
      <c r="G39" s="25" t="s">
        <v>352</v>
      </c>
      <c r="H39" s="26"/>
      <c r="I39" s="26"/>
      <c r="J39" s="26"/>
      <c r="K39" s="26"/>
      <c r="L39" s="26"/>
      <c r="M39" s="105" t="s">
        <v>367</v>
      </c>
      <c r="N39" s="105"/>
      <c r="O39" s="143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5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workbookViewId="0">
      <selection activeCell="M30" sqref="M30:N3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2" width="2.7109375" style="4" customWidth="1"/>
    <col min="13" max="13" width="3.8554687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9" t="s">
        <v>4</v>
      </c>
      <c r="C9" s="10" t="str">
        <f>+'Superficie deL TABLERO'!C9</f>
        <v>Arroyo Trementino II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85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25</v>
      </c>
      <c r="C18" s="20" t="s">
        <v>26</v>
      </c>
      <c r="D18" s="94" t="s">
        <v>27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353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28</v>
      </c>
      <c r="C19" s="20" t="s">
        <v>29</v>
      </c>
      <c r="D19" s="94" t="s">
        <v>27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353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30</v>
      </c>
      <c r="C20" s="20" t="s">
        <v>31</v>
      </c>
      <c r="D20" s="94" t="s">
        <v>27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353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32</v>
      </c>
      <c r="C21" s="20" t="s">
        <v>33</v>
      </c>
      <c r="D21" s="94" t="s">
        <v>27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353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20</v>
      </c>
      <c r="C22" s="20" t="s">
        <v>21</v>
      </c>
      <c r="D22" s="94" t="s">
        <v>27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353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34</v>
      </c>
      <c r="C23" s="20" t="s">
        <v>35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37</v>
      </c>
      <c r="C24" s="20" t="s">
        <v>38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21" t="s">
        <v>39</v>
      </c>
      <c r="C25" s="22" t="s">
        <v>40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41</v>
      </c>
      <c r="C26" s="20" t="s">
        <v>42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00" t="s">
        <v>43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103"/>
    </row>
    <row r="28" spans="2:26" x14ac:dyDescent="0.2">
      <c r="B28" s="100" t="s">
        <v>14</v>
      </c>
      <c r="C28" s="87" t="s">
        <v>15</v>
      </c>
      <c r="D28" s="86" t="s">
        <v>16</v>
      </c>
      <c r="E28" s="86"/>
      <c r="F28" s="86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101" t="s">
        <v>19</v>
      </c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00"/>
      <c r="C29" s="87"/>
      <c r="D29" s="86"/>
      <c r="E29" s="86"/>
      <c r="F29" s="86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9" t="s">
        <v>48</v>
      </c>
      <c r="C30" s="20" t="s">
        <v>49</v>
      </c>
      <c r="D30" s="94" t="s">
        <v>27</v>
      </c>
      <c r="E30" s="94"/>
      <c r="F30" s="94"/>
      <c r="G30" s="11" t="s">
        <v>352</v>
      </c>
      <c r="H30" s="11"/>
      <c r="I30" s="11"/>
      <c r="J30" s="11"/>
      <c r="K30" s="11"/>
      <c r="L30" s="11"/>
      <c r="M30" s="82" t="s">
        <v>353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50</v>
      </c>
      <c r="C31" s="20" t="s">
        <v>51</v>
      </c>
      <c r="D31" s="94" t="s">
        <v>27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353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52</v>
      </c>
      <c r="C32" s="20" t="s">
        <v>53</v>
      </c>
      <c r="D32" s="94" t="s">
        <v>27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353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54</v>
      </c>
      <c r="C33" s="20" t="s">
        <v>55</v>
      </c>
      <c r="D33" s="94" t="s">
        <v>27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353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56</v>
      </c>
      <c r="C34" s="20" t="s">
        <v>57</v>
      </c>
      <c r="D34" s="94" t="s">
        <v>27</v>
      </c>
      <c r="E34" s="94"/>
      <c r="F34" s="94"/>
      <c r="G34" s="4" t="s">
        <v>352</v>
      </c>
      <c r="H34" s="11"/>
      <c r="I34" s="11"/>
      <c r="J34" s="11"/>
      <c r="K34" s="11"/>
      <c r="L34" s="11"/>
      <c r="M34" s="82" t="s">
        <v>353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58</v>
      </c>
      <c r="C35" s="20" t="s">
        <v>59</v>
      </c>
      <c r="D35" s="94" t="s">
        <v>27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353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46</v>
      </c>
      <c r="C36" s="20" t="s">
        <v>47</v>
      </c>
      <c r="D36" s="94" t="s">
        <v>27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353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60</v>
      </c>
      <c r="C37" s="20" t="s">
        <v>61</v>
      </c>
      <c r="D37" s="94" t="s">
        <v>36</v>
      </c>
      <c r="E37" s="94"/>
      <c r="F37" s="94"/>
      <c r="G37" s="11"/>
      <c r="H37" s="11"/>
      <c r="I37" s="11"/>
      <c r="J37" s="11"/>
      <c r="K37" s="11"/>
      <c r="L37" s="1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62</v>
      </c>
      <c r="C38" s="20" t="s">
        <v>63</v>
      </c>
      <c r="D38" s="94" t="s">
        <v>36</v>
      </c>
      <c r="E38" s="94"/>
      <c r="F38" s="94"/>
      <c r="G38" s="11"/>
      <c r="H38" s="11"/>
      <c r="I38" s="11"/>
      <c r="J38" s="11"/>
      <c r="K38" s="11"/>
      <c r="L38" s="11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00" t="s">
        <v>64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103"/>
    </row>
    <row r="40" spans="2:26" x14ac:dyDescent="0.2">
      <c r="B40" s="100" t="s">
        <v>14</v>
      </c>
      <c r="C40" s="87" t="s">
        <v>15</v>
      </c>
      <c r="D40" s="86" t="s">
        <v>16</v>
      </c>
      <c r="E40" s="86"/>
      <c r="F40" s="86"/>
      <c r="G40" s="87" t="s">
        <v>17</v>
      </c>
      <c r="H40" s="87"/>
      <c r="I40" s="87"/>
      <c r="J40" s="87"/>
      <c r="K40" s="87"/>
      <c r="L40" s="87"/>
      <c r="M40" s="87" t="s">
        <v>18</v>
      </c>
      <c r="N40" s="87"/>
      <c r="O40" s="101" t="s">
        <v>19</v>
      </c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2"/>
    </row>
    <row r="41" spans="2:26" x14ac:dyDescent="0.2">
      <c r="B41" s="100"/>
      <c r="C41" s="87"/>
      <c r="D41" s="86"/>
      <c r="E41" s="86"/>
      <c r="F41" s="86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7"/>
      <c r="N41" s="87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2"/>
    </row>
    <row r="42" spans="2:26" ht="24" x14ac:dyDescent="0.2">
      <c r="B42" s="19" t="s">
        <v>69</v>
      </c>
      <c r="C42" s="28" t="s">
        <v>70</v>
      </c>
      <c r="D42" s="94" t="s">
        <v>27</v>
      </c>
      <c r="E42" s="94"/>
      <c r="F42" s="94"/>
      <c r="G42" s="13" t="s">
        <v>352</v>
      </c>
      <c r="H42" s="11"/>
      <c r="I42" s="11"/>
      <c r="J42" s="11"/>
      <c r="K42" s="11"/>
      <c r="L42" s="11"/>
      <c r="M42" s="82" t="s">
        <v>353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71</v>
      </c>
      <c r="C43" s="28" t="s">
        <v>72</v>
      </c>
      <c r="D43" s="94" t="s">
        <v>27</v>
      </c>
      <c r="E43" s="94"/>
      <c r="F43" s="94"/>
      <c r="G43" s="23" t="s">
        <v>352</v>
      </c>
      <c r="H43" s="11"/>
      <c r="I43" s="11"/>
      <c r="J43" s="11"/>
      <c r="K43" s="11"/>
      <c r="L43" s="11"/>
      <c r="M43" s="82" t="s">
        <v>353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ht="12" customHeight="1" x14ac:dyDescent="0.2">
      <c r="B44" s="19" t="s">
        <v>65</v>
      </c>
      <c r="C44" s="28" t="s">
        <v>66</v>
      </c>
      <c r="D44" s="94" t="s">
        <v>27</v>
      </c>
      <c r="E44" s="94"/>
      <c r="F44" s="94"/>
      <c r="G44" s="23" t="s">
        <v>352</v>
      </c>
      <c r="H44" s="11"/>
      <c r="I44" s="11"/>
      <c r="J44" s="11"/>
      <c r="K44" s="11"/>
      <c r="L44" s="11"/>
      <c r="M44" s="82" t="s">
        <v>353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6" ht="12" customHeight="1" x14ac:dyDescent="0.2">
      <c r="B45" s="19" t="s">
        <v>67</v>
      </c>
      <c r="C45" s="28" t="s">
        <v>68</v>
      </c>
      <c r="D45" s="94" t="s">
        <v>27</v>
      </c>
      <c r="E45" s="94"/>
      <c r="F45" s="94"/>
      <c r="G45" s="23" t="s">
        <v>352</v>
      </c>
      <c r="H45" s="11"/>
      <c r="I45" s="11"/>
      <c r="J45" s="11"/>
      <c r="K45" s="11"/>
      <c r="L45" s="11"/>
      <c r="M45" s="82" t="s">
        <v>353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73</v>
      </c>
      <c r="C46" s="28" t="s">
        <v>74</v>
      </c>
      <c r="D46" s="94" t="s">
        <v>27</v>
      </c>
      <c r="E46" s="94"/>
      <c r="F46" s="94"/>
      <c r="G46" s="23" t="s">
        <v>352</v>
      </c>
      <c r="H46" s="11"/>
      <c r="I46" s="11"/>
      <c r="J46" s="11"/>
      <c r="K46" s="11"/>
      <c r="L46" s="11"/>
      <c r="M46" s="82" t="s">
        <v>353</v>
      </c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x14ac:dyDescent="0.2">
      <c r="B47" s="19" t="s">
        <v>75</v>
      </c>
      <c r="C47" s="28" t="s">
        <v>76</v>
      </c>
      <c r="D47" s="94" t="s">
        <v>27</v>
      </c>
      <c r="E47" s="94"/>
      <c r="F47" s="94"/>
      <c r="G47" s="23" t="s">
        <v>352</v>
      </c>
      <c r="H47" s="11"/>
      <c r="I47" s="11"/>
      <c r="J47" s="11"/>
      <c r="K47" s="11"/>
      <c r="L47" s="11"/>
      <c r="M47" s="82" t="s">
        <v>353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12" customHeight="1" x14ac:dyDescent="0.2">
      <c r="B48" s="19" t="s">
        <v>77</v>
      </c>
      <c r="C48" s="28" t="s">
        <v>78</v>
      </c>
      <c r="D48" s="94" t="s">
        <v>27</v>
      </c>
      <c r="E48" s="94"/>
      <c r="F48" s="94"/>
      <c r="G48" s="23" t="s">
        <v>352</v>
      </c>
      <c r="H48" s="11"/>
      <c r="I48" s="11"/>
      <c r="J48" s="11"/>
      <c r="K48" s="11"/>
      <c r="L48" s="11"/>
      <c r="M48" s="82" t="s">
        <v>353</v>
      </c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79</v>
      </c>
      <c r="C49" s="28" t="s">
        <v>80</v>
      </c>
      <c r="D49" s="94" t="s">
        <v>27</v>
      </c>
      <c r="E49" s="94"/>
      <c r="F49" s="94"/>
      <c r="G49" s="23" t="s">
        <v>352</v>
      </c>
      <c r="H49" s="11"/>
      <c r="I49" s="11"/>
      <c r="J49" s="11"/>
      <c r="K49" s="11"/>
      <c r="L49" s="11"/>
      <c r="M49" s="82" t="s">
        <v>353</v>
      </c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81</v>
      </c>
      <c r="C50" s="28" t="s">
        <v>82</v>
      </c>
      <c r="D50" s="94" t="s">
        <v>27</v>
      </c>
      <c r="E50" s="94"/>
      <c r="F50" s="94"/>
      <c r="G50" s="23" t="s">
        <v>352</v>
      </c>
      <c r="H50" s="11"/>
      <c r="I50" s="11"/>
      <c r="J50" s="11"/>
      <c r="K50" s="11"/>
      <c r="L50" s="11"/>
      <c r="M50" s="82" t="s">
        <v>353</v>
      </c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69</v>
      </c>
      <c r="C51" s="28" t="s">
        <v>70</v>
      </c>
      <c r="D51" s="94" t="s">
        <v>36</v>
      </c>
      <c r="E51" s="94"/>
      <c r="F51" s="94"/>
      <c r="G51" s="23"/>
      <c r="H51" s="11"/>
      <c r="I51" s="11"/>
      <c r="J51" s="11"/>
      <c r="K51" s="11"/>
      <c r="L51" s="11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71</v>
      </c>
      <c r="C52" s="28" t="s">
        <v>72</v>
      </c>
      <c r="D52" s="94" t="s">
        <v>36</v>
      </c>
      <c r="E52" s="94"/>
      <c r="F52" s="94"/>
      <c r="G52" s="23"/>
      <c r="H52" s="11"/>
      <c r="I52" s="11"/>
      <c r="J52" s="11"/>
      <c r="K52" s="11"/>
      <c r="L52" s="11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ht="12" customHeight="1" x14ac:dyDescent="0.2">
      <c r="B53" s="19" t="s">
        <v>65</v>
      </c>
      <c r="C53" s="28" t="s">
        <v>66</v>
      </c>
      <c r="D53" s="94" t="s">
        <v>36</v>
      </c>
      <c r="E53" s="94"/>
      <c r="F53" s="94"/>
      <c r="G53" s="23"/>
      <c r="H53" s="11"/>
      <c r="I53" s="11"/>
      <c r="J53" s="11"/>
      <c r="K53" s="11"/>
      <c r="L53" s="11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67</v>
      </c>
      <c r="C54" s="28" t="s">
        <v>68</v>
      </c>
      <c r="D54" s="94" t="s">
        <v>36</v>
      </c>
      <c r="E54" s="94"/>
      <c r="F54" s="94"/>
      <c r="G54" s="23"/>
      <c r="H54" s="11"/>
      <c r="I54" s="11"/>
      <c r="J54" s="11"/>
      <c r="K54" s="11"/>
      <c r="L54" s="11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75</v>
      </c>
      <c r="C55" s="28" t="s">
        <v>76</v>
      </c>
      <c r="D55" s="94" t="s">
        <v>36</v>
      </c>
      <c r="E55" s="94"/>
      <c r="F55" s="94"/>
      <c r="G55" s="23"/>
      <c r="H55" s="11"/>
      <c r="I55" s="11"/>
      <c r="J55" s="11"/>
      <c r="K55" s="11"/>
      <c r="L55" s="11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79</v>
      </c>
      <c r="C56" s="28" t="s">
        <v>80</v>
      </c>
      <c r="D56" s="94" t="s">
        <v>36</v>
      </c>
      <c r="E56" s="94"/>
      <c r="F56" s="94"/>
      <c r="G56" s="23"/>
      <c r="H56" s="11"/>
      <c r="I56" s="11"/>
      <c r="J56" s="11"/>
      <c r="K56" s="11"/>
      <c r="L56" s="11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.75" thickBot="1" x14ac:dyDescent="0.25">
      <c r="B57" s="24" t="s">
        <v>83</v>
      </c>
      <c r="C57" s="29" t="s">
        <v>84</v>
      </c>
      <c r="D57" s="104" t="s">
        <v>36</v>
      </c>
      <c r="E57" s="104"/>
      <c r="F57" s="104"/>
      <c r="G57" s="25"/>
      <c r="H57" s="26"/>
      <c r="I57" s="26"/>
      <c r="J57" s="26"/>
      <c r="K57" s="26"/>
      <c r="L57" s="26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6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zoomScale="75" zoomScaleNormal="75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Arroyo Trementino II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24" t="s">
        <v>316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109</v>
      </c>
      <c r="C18" s="20" t="s">
        <v>110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111</v>
      </c>
      <c r="C19" s="20" t="s">
        <v>112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113</v>
      </c>
      <c r="C20" s="20" t="s">
        <v>114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115</v>
      </c>
      <c r="C21" s="20" t="s">
        <v>116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117</v>
      </c>
      <c r="C22" s="20" t="s">
        <v>118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119</v>
      </c>
      <c r="C23" s="20" t="s">
        <v>120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121</v>
      </c>
      <c r="C24" s="20" t="s">
        <v>122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123</v>
      </c>
      <c r="C25" s="20" t="s">
        <v>124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125</v>
      </c>
      <c r="C26" s="20" t="s">
        <v>126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127</v>
      </c>
      <c r="C27" s="20" t="s">
        <v>128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317</v>
      </c>
      <c r="C28" s="20" t="s">
        <v>318</v>
      </c>
      <c r="D28" s="94" t="s">
        <v>36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ht="12.75" thickBot="1" x14ac:dyDescent="0.25">
      <c r="B32" s="24" t="s">
        <v>317</v>
      </c>
      <c r="C32" s="34" t="s">
        <v>318</v>
      </c>
      <c r="D32" s="104" t="s">
        <v>36</v>
      </c>
      <c r="E32" s="104"/>
      <c r="F32" s="104"/>
      <c r="G32" s="25"/>
      <c r="H32" s="26"/>
      <c r="I32" s="26"/>
      <c r="J32" s="26"/>
      <c r="K32" s="26"/>
      <c r="L32" s="26"/>
      <c r="M32" s="105"/>
      <c r="N32" s="105"/>
      <c r="O32" s="105" t="s">
        <v>354</v>
      </c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6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ageMargins left="0.7" right="0.7" top="0.75" bottom="0.75" header="0.3" footer="0.3"/>
  <ignoredErrors>
    <ignoredError sqref="L6:S6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zoomScale="75" zoomScaleNormal="75" workbookViewId="0">
      <selection activeCell="AH20" sqref="AH2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Arroyo Trementino II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24" t="s">
        <v>319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24" x14ac:dyDescent="0.2">
      <c r="B18" s="49" t="s">
        <v>23</v>
      </c>
      <c r="C18" s="48" t="s">
        <v>24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24" x14ac:dyDescent="0.2">
      <c r="B19" s="49" t="s">
        <v>23</v>
      </c>
      <c r="C19" s="48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24" x14ac:dyDescent="0.2">
      <c r="B20" s="49" t="s">
        <v>135</v>
      </c>
      <c r="C20" s="48" t="s">
        <v>136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24" x14ac:dyDescent="0.2">
      <c r="B21" s="49" t="s">
        <v>135</v>
      </c>
      <c r="C21" s="48" t="s">
        <v>136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49" t="s">
        <v>204</v>
      </c>
      <c r="C22" s="48" t="s">
        <v>206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49" t="s">
        <v>204</v>
      </c>
      <c r="C23" s="48" t="s">
        <v>206</v>
      </c>
      <c r="D23" s="94" t="s">
        <v>22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49" t="s">
        <v>207</v>
      </c>
      <c r="C24" s="48" t="s">
        <v>208</v>
      </c>
      <c r="D24" s="94" t="s">
        <v>22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49" t="s">
        <v>207</v>
      </c>
      <c r="C25" s="48" t="s">
        <v>208</v>
      </c>
      <c r="D25" s="94" t="s">
        <v>22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49" t="s">
        <v>137</v>
      </c>
      <c r="C26" s="48" t="s">
        <v>138</v>
      </c>
      <c r="D26" s="94" t="s">
        <v>22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49" t="s">
        <v>137</v>
      </c>
      <c r="C27" s="48" t="s">
        <v>138</v>
      </c>
      <c r="D27" s="94" t="s">
        <v>22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14</v>
      </c>
      <c r="C28" s="87" t="s">
        <v>15</v>
      </c>
      <c r="D28" s="86" t="s">
        <v>16</v>
      </c>
      <c r="E28" s="86"/>
      <c r="F28" s="86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101" t="s">
        <v>19</v>
      </c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00"/>
      <c r="C29" s="87"/>
      <c r="D29" s="86"/>
      <c r="E29" s="86"/>
      <c r="F29" s="86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ht="12.75" thickBot="1" x14ac:dyDescent="0.25">
      <c r="B30" s="50" t="s">
        <v>320</v>
      </c>
      <c r="C30" s="51" t="s">
        <v>321</v>
      </c>
      <c r="D30" s="104" t="s">
        <v>22</v>
      </c>
      <c r="E30" s="104"/>
      <c r="F30" s="104"/>
      <c r="G30" s="25"/>
      <c r="H30" s="26"/>
      <c r="I30" s="26"/>
      <c r="J30" s="26"/>
      <c r="K30" s="26"/>
      <c r="L30" s="26"/>
      <c r="M30" s="105"/>
      <c r="N30" s="105"/>
      <c r="O30" s="105" t="s">
        <v>354</v>
      </c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6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ignoredErrors>
    <ignoredError sqref="L6:S6" formulaRange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zoomScale="93" zoomScaleNormal="93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Arroyo Trementino II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24" t="s">
        <v>319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49" t="s">
        <v>322</v>
      </c>
      <c r="C18" s="48" t="s">
        <v>182</v>
      </c>
      <c r="D18" s="94" t="s">
        <v>22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">
        <v>354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24" x14ac:dyDescent="0.2">
      <c r="B19" s="49" t="s">
        <v>23</v>
      </c>
      <c r="C19" s="48" t="s">
        <v>24</v>
      </c>
      <c r="D19" s="94" t="s">
        <v>22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">
        <v>354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24" x14ac:dyDescent="0.2">
      <c r="B20" s="49" t="s">
        <v>135</v>
      </c>
      <c r="C20" s="48" t="s">
        <v>136</v>
      </c>
      <c r="D20" s="94" t="s">
        <v>22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49" t="s">
        <v>204</v>
      </c>
      <c r="C21" s="48" t="s">
        <v>206</v>
      </c>
      <c r="D21" s="94" t="s">
        <v>22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49" t="s">
        <v>207</v>
      </c>
      <c r="C22" s="48" t="s">
        <v>208</v>
      </c>
      <c r="D22" s="94" t="s">
        <v>22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49" t="s">
        <v>137</v>
      </c>
      <c r="C23" s="48" t="s">
        <v>138</v>
      </c>
      <c r="D23" s="94" t="s">
        <v>22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00" t="s">
        <v>14</v>
      </c>
      <c r="C24" s="87" t="s">
        <v>15</v>
      </c>
      <c r="D24" s="86" t="s">
        <v>16</v>
      </c>
      <c r="E24" s="86"/>
      <c r="F24" s="86"/>
      <c r="G24" s="87" t="s">
        <v>17</v>
      </c>
      <c r="H24" s="87"/>
      <c r="I24" s="87"/>
      <c r="J24" s="87"/>
      <c r="K24" s="87"/>
      <c r="L24" s="87"/>
      <c r="M24" s="87" t="s">
        <v>18</v>
      </c>
      <c r="N24" s="87"/>
      <c r="O24" s="101" t="s">
        <v>19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</row>
    <row r="25" spans="2:26" x14ac:dyDescent="0.2">
      <c r="B25" s="100"/>
      <c r="C25" s="87"/>
      <c r="D25" s="86"/>
      <c r="E25" s="86"/>
      <c r="F25" s="86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7"/>
      <c r="N25" s="87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</row>
    <row r="26" spans="2:26" x14ac:dyDescent="0.2">
      <c r="B26" s="49" t="s">
        <v>183</v>
      </c>
      <c r="C26" s="48" t="s">
        <v>184</v>
      </c>
      <c r="D26" s="94" t="s">
        <v>22</v>
      </c>
      <c r="E26" s="94"/>
      <c r="F26" s="94"/>
      <c r="G26" s="23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49" t="s">
        <v>323</v>
      </c>
      <c r="C27" s="48" t="s">
        <v>324</v>
      </c>
      <c r="D27" s="94" t="s">
        <v>22</v>
      </c>
      <c r="E27" s="94"/>
      <c r="F27" s="94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49" t="s">
        <v>187</v>
      </c>
      <c r="C28" s="48" t="s">
        <v>188</v>
      </c>
      <c r="D28" s="94" t="s">
        <v>22</v>
      </c>
      <c r="E28" s="94"/>
      <c r="F28" s="94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49" t="s">
        <v>189</v>
      </c>
      <c r="C29" s="48" t="s">
        <v>190</v>
      </c>
      <c r="D29" s="94" t="s">
        <v>22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49" t="s">
        <v>191</v>
      </c>
      <c r="C30" s="48" t="s">
        <v>192</v>
      </c>
      <c r="D30" s="94" t="s">
        <v>22</v>
      </c>
      <c r="E30" s="94"/>
      <c r="F30" s="94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2.75" thickBot="1" x14ac:dyDescent="0.25">
      <c r="B31" s="50" t="s">
        <v>237</v>
      </c>
      <c r="C31" s="51" t="s">
        <v>238</v>
      </c>
      <c r="D31" s="104" t="s">
        <v>22</v>
      </c>
      <c r="E31" s="104"/>
      <c r="F31" s="104"/>
      <c r="G31" s="26"/>
      <c r="H31" s="26"/>
      <c r="I31" s="26"/>
      <c r="J31" s="26"/>
      <c r="K31" s="26"/>
      <c r="L31" s="26"/>
      <c r="M31" s="105"/>
      <c r="N31" s="105"/>
      <c r="O31" s="105" t="s">
        <v>354</v>
      </c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6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ignoredErrors>
    <ignoredError sqref="L6:S6" formulaRange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abSelected="1" workbookViewId="0">
      <selection activeCell="M19" sqref="M19:N1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ht="15" x14ac:dyDescent="0.2">
      <c r="B9" s="47" t="s">
        <v>4</v>
      </c>
      <c r="C9" s="62" t="str">
        <f>+'Superficie de en accesos'!C9</f>
        <v>Arroyo Trementino II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">
      <c r="B14" s="124" t="s">
        <v>325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326</v>
      </c>
      <c r="C18" s="20" t="s">
        <v>327</v>
      </c>
      <c r="D18" s="94"/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368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328</v>
      </c>
      <c r="C19" s="20" t="s">
        <v>329</v>
      </c>
      <c r="D19" s="94"/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368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330</v>
      </c>
      <c r="C20" s="20" t="s">
        <v>331</v>
      </c>
      <c r="D20" s="94"/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368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332</v>
      </c>
      <c r="C21" s="20" t="s">
        <v>333</v>
      </c>
      <c r="D21" s="94"/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368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334</v>
      </c>
      <c r="C22" s="20" t="s">
        <v>335</v>
      </c>
      <c r="D22" s="94"/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368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336</v>
      </c>
      <c r="C23" s="20" t="s">
        <v>337</v>
      </c>
      <c r="D23" s="94"/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368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338</v>
      </c>
      <c r="C24" s="20" t="s">
        <v>339</v>
      </c>
      <c r="D24" s="94"/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368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340</v>
      </c>
      <c r="C25" s="20" t="s">
        <v>341</v>
      </c>
      <c r="D25" s="94"/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368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9" t="s">
        <v>342</v>
      </c>
      <c r="C26" s="20" t="s">
        <v>343</v>
      </c>
      <c r="D26" s="94"/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368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19" t="s">
        <v>344</v>
      </c>
      <c r="C27" s="20" t="s">
        <v>345</v>
      </c>
      <c r="D27" s="94"/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368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9" t="s">
        <v>346</v>
      </c>
      <c r="C28" s="20" t="s">
        <v>347</v>
      </c>
      <c r="D28" s="94"/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368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x14ac:dyDescent="0.2">
      <c r="B29" s="19" t="s">
        <v>348</v>
      </c>
      <c r="C29" s="20" t="s">
        <v>349</v>
      </c>
      <c r="D29" s="94"/>
      <c r="E29" s="94"/>
      <c r="F29" s="94"/>
      <c r="G29" s="11" t="s">
        <v>352</v>
      </c>
      <c r="H29" s="11"/>
      <c r="I29" s="11"/>
      <c r="J29" s="11"/>
      <c r="K29" s="11"/>
      <c r="L29" s="11"/>
      <c r="M29" s="82" t="s">
        <v>368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2.75" thickBot="1" x14ac:dyDescent="0.25">
      <c r="B30" s="24" t="s">
        <v>350</v>
      </c>
      <c r="C30" s="34" t="s">
        <v>351</v>
      </c>
      <c r="D30" s="104"/>
      <c r="E30" s="104"/>
      <c r="F30" s="104"/>
      <c r="G30" s="26" t="s">
        <v>352</v>
      </c>
      <c r="H30" s="26"/>
      <c r="I30" s="26"/>
      <c r="J30" s="26"/>
      <c r="K30" s="26"/>
      <c r="L30" s="26"/>
      <c r="M30" s="105" t="s">
        <v>368</v>
      </c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6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zoomScale="115" zoomScaleNormal="115" workbookViewId="0">
      <selection activeCell="O10" sqref="O10"/>
    </sheetView>
  </sheetViews>
  <sheetFormatPr baseColWidth="10" defaultColWidth="11.42578125" defaultRowHeight="12" x14ac:dyDescent="0.2"/>
  <cols>
    <col min="1" max="1" width="4.42578125" style="4" customWidth="1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91">
        <f>+'Superficie deL TABLERO'!N6:P6</f>
        <v>3</v>
      </c>
      <c r="O7" s="92"/>
      <c r="P7" s="93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x14ac:dyDescent="0.2">
      <c r="B10" s="9" t="s">
        <v>4</v>
      </c>
      <c r="C10" s="10" t="str">
        <f>+'Superficie deL TABLERO'!C9</f>
        <v>Arroyo Trementino II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J10" s="53" t="str">
        <f>+'Superficie deL TABLERO'!J9</f>
        <v>-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86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7" t="s">
        <v>87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19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82"/>
      <c r="N18" s="82"/>
      <c r="O18" s="82" t="str">
        <f t="shared" ref="O18:O25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19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19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19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19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19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19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19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100" t="s">
        <v>43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103"/>
    </row>
    <row r="27" spans="2:26" x14ac:dyDescent="0.2">
      <c r="B27" s="100" t="s">
        <v>14</v>
      </c>
      <c r="C27" s="87" t="s">
        <v>15</v>
      </c>
      <c r="D27" s="86" t="s">
        <v>16</v>
      </c>
      <c r="E27" s="86"/>
      <c r="F27" s="86"/>
      <c r="G27" s="87" t="s">
        <v>17</v>
      </c>
      <c r="H27" s="87"/>
      <c r="I27" s="87"/>
      <c r="J27" s="87"/>
      <c r="K27" s="87"/>
      <c r="L27" s="87"/>
      <c r="M27" s="87" t="s">
        <v>18</v>
      </c>
      <c r="N27" s="87"/>
      <c r="O27" s="101" t="s">
        <v>19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2"/>
    </row>
    <row r="28" spans="2:26" x14ac:dyDescent="0.2">
      <c r="B28" s="100"/>
      <c r="C28" s="87"/>
      <c r="D28" s="86"/>
      <c r="E28" s="86"/>
      <c r="F28" s="86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7"/>
      <c r="N28" s="87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2:26" x14ac:dyDescent="0.2">
      <c r="B29" s="19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82" t="str">
        <f t="shared" ref="O29:O41" si="1">+N</f>
        <v>N/A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x14ac:dyDescent="0.2">
      <c r="B30" s="19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82" t="str">
        <f t="shared" si="1"/>
        <v>N/A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x14ac:dyDescent="0.2">
      <c r="B31" s="19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82" t="str">
        <f t="shared" si="1"/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x14ac:dyDescent="0.2">
      <c r="B32" s="19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82" t="str">
        <f t="shared" si="1"/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x14ac:dyDescent="0.2">
      <c r="B33" s="19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82" t="str">
        <f t="shared" si="1"/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9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82" t="str">
        <f t="shared" si="1"/>
        <v>N/A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x14ac:dyDescent="0.2">
      <c r="B35" s="19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82" t="str">
        <f t="shared" si="1"/>
        <v>N/A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82" t="str">
        <f t="shared" si="1"/>
        <v>N/A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82" t="str">
        <f t="shared" si="1"/>
        <v>N/A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82" t="str">
        <f t="shared" si="1"/>
        <v>N/A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82" t="str">
        <f t="shared" si="1"/>
        <v>N/A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82" t="str">
        <f t="shared" si="1"/>
        <v>N/A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82" t="str">
        <f t="shared" si="1"/>
        <v>N/A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ht="28.9" customHeight="1" x14ac:dyDescent="0.2">
      <c r="B42" s="100" t="s">
        <v>64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103"/>
    </row>
    <row r="43" spans="2:26" x14ac:dyDescent="0.2">
      <c r="B43" s="100" t="s">
        <v>14</v>
      </c>
      <c r="C43" s="87" t="s">
        <v>15</v>
      </c>
      <c r="D43" s="87" t="s">
        <v>87</v>
      </c>
      <c r="E43" s="87"/>
      <c r="F43" s="87"/>
      <c r="G43" s="87" t="s">
        <v>17</v>
      </c>
      <c r="H43" s="87"/>
      <c r="I43" s="87"/>
      <c r="J43" s="87"/>
      <c r="K43" s="87"/>
      <c r="L43" s="87"/>
      <c r="M43" s="87" t="s">
        <v>18</v>
      </c>
      <c r="N43" s="87"/>
      <c r="O43" s="101" t="s">
        <v>19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2"/>
    </row>
    <row r="44" spans="2:26" ht="12" customHeight="1" x14ac:dyDescent="0.2">
      <c r="B44" s="100"/>
      <c r="C44" s="87"/>
      <c r="D44" s="87"/>
      <c r="E44" s="87"/>
      <c r="F44" s="87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7"/>
      <c r="N44" s="87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</row>
    <row r="45" spans="2:26" x14ac:dyDescent="0.2">
      <c r="B45" s="19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82" t="str">
        <f t="shared" ref="O45:O57" si="2">+N</f>
        <v>N/A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82" t="str">
        <f t="shared" si="2"/>
        <v>N/A</v>
      </c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x14ac:dyDescent="0.2">
      <c r="B47" s="19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82" t="str">
        <f t="shared" si="2"/>
        <v>N/A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ht="12" customHeight="1" x14ac:dyDescent="0.2">
      <c r="B48" s="19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82" t="str">
        <f t="shared" si="2"/>
        <v>N/A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x14ac:dyDescent="0.2">
      <c r="B49" s="19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82" t="str">
        <f t="shared" si="2"/>
        <v>N/A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82" t="str">
        <f t="shared" si="2"/>
        <v>N/A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ht="12" customHeight="1" x14ac:dyDescent="0.2">
      <c r="B51" s="19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82" t="str">
        <f t="shared" si="2"/>
        <v>N/A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x14ac:dyDescent="0.2">
      <c r="B52" s="19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82" t="str">
        <f t="shared" si="2"/>
        <v>N/A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ht="12" customHeight="1" x14ac:dyDescent="0.2">
      <c r="B53" s="19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82" t="str">
        <f t="shared" si="2"/>
        <v>N/A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9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82" t="str">
        <f t="shared" si="2"/>
        <v>N/A</v>
      </c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5"/>
    </row>
    <row r="55" spans="2:26" x14ac:dyDescent="0.2">
      <c r="B55" s="19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82" t="str">
        <f t="shared" si="2"/>
        <v>N/A</v>
      </c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95"/>
    </row>
    <row r="56" spans="2:26" x14ac:dyDescent="0.2">
      <c r="B56" s="19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82" t="str">
        <f t="shared" si="2"/>
        <v>N/A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95"/>
    </row>
    <row r="57" spans="2:26" ht="12.75" thickBot="1" x14ac:dyDescent="0.25">
      <c r="B57" s="24" t="s">
        <v>71</v>
      </c>
      <c r="C57" s="39" t="s">
        <v>80</v>
      </c>
      <c r="D57" s="39" t="s">
        <v>93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105" t="str">
        <f t="shared" si="2"/>
        <v>N/A</v>
      </c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6"/>
    </row>
  </sheetData>
  <mergeCells count="73"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51:Z51"/>
    <mergeCell ref="O52:Z52"/>
    <mergeCell ref="O49:Z49"/>
    <mergeCell ref="O50:Z50"/>
    <mergeCell ref="O47:Z47"/>
    <mergeCell ref="O48:Z48"/>
    <mergeCell ref="O57:Z57"/>
    <mergeCell ref="O55:Z55"/>
    <mergeCell ref="O56:Z56"/>
    <mergeCell ref="O53:Z53"/>
    <mergeCell ref="O54:Z54"/>
    <mergeCell ref="O37:Z37"/>
    <mergeCell ref="O38:Z38"/>
    <mergeCell ref="O35:Z35"/>
    <mergeCell ref="O36:Z36"/>
    <mergeCell ref="O33:Z33"/>
    <mergeCell ref="O34:Z34"/>
  </mergeCells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zoomScaleNormal="100" workbookViewId="0">
      <selection activeCell="I24" sqref="I2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6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0"/>
      <c r="C2" s="111"/>
      <c r="D2" s="113" t="s">
        <v>0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2:26" x14ac:dyDescent="0.2">
      <c r="B3" s="112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5"/>
    </row>
    <row r="4" spans="2:26" x14ac:dyDescent="0.2">
      <c r="B4" s="112"/>
      <c r="C4" s="82"/>
      <c r="Z4" s="8"/>
    </row>
    <row r="5" spans="2:26" x14ac:dyDescent="0.2">
      <c r="B5" s="112"/>
      <c r="C5" s="82"/>
      <c r="D5" s="115" t="s">
        <v>2</v>
      </c>
      <c r="E5" s="115"/>
      <c r="F5" s="115"/>
      <c r="G5" s="115"/>
      <c r="H5" s="115"/>
      <c r="I5" s="115"/>
      <c r="J5" s="115"/>
      <c r="K5" s="115"/>
      <c r="Z5" s="8"/>
    </row>
    <row r="6" spans="2:26" x14ac:dyDescent="0.2">
      <c r="B6" s="112"/>
      <c r="C6" s="82"/>
      <c r="D6" s="115"/>
      <c r="E6" s="115"/>
      <c r="F6" s="115"/>
      <c r="G6" s="115"/>
      <c r="H6" s="115"/>
      <c r="I6" s="115"/>
      <c r="J6" s="115"/>
      <c r="K6" s="115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82">
        <f>+'Superficie deL TABLERO'!Q6:S6</f>
        <v>2024</v>
      </c>
      <c r="R6" s="82"/>
      <c r="S6" s="82"/>
      <c r="Z6" s="8"/>
    </row>
    <row r="7" spans="2:26" x14ac:dyDescent="0.2">
      <c r="B7" s="37"/>
      <c r="C7" s="11"/>
      <c r="D7" s="115"/>
      <c r="E7" s="115"/>
      <c r="F7" s="115"/>
      <c r="G7" s="115"/>
      <c r="H7" s="115"/>
      <c r="I7" s="115"/>
      <c r="J7" s="115"/>
      <c r="K7" s="115"/>
      <c r="Z7" s="8"/>
    </row>
    <row r="8" spans="2:26" x14ac:dyDescent="0.2">
      <c r="B8" s="107" t="s">
        <v>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9"/>
    </row>
    <row r="9" spans="2:26" x14ac:dyDescent="0.2">
      <c r="B9" s="37" t="s">
        <v>4</v>
      </c>
      <c r="C9" s="11" t="str">
        <f>+'Superficie deL TABLERO'!C9</f>
        <v>Arroyo Trementino II</v>
      </c>
      <c r="D9" s="11" t="s">
        <v>5</v>
      </c>
      <c r="E9" s="11"/>
      <c r="F9" s="11"/>
      <c r="G9" s="11"/>
      <c r="H9" s="11">
        <f>+'Superficie deL TABLERO'!H9</f>
        <v>1</v>
      </c>
      <c r="I9" s="11">
        <f>+'Superficie deL TABLERO'!I9</f>
        <v>1</v>
      </c>
      <c r="J9" s="13" t="str">
        <f>+'Superficie deL TABLERO'!J9</f>
        <v>-</v>
      </c>
      <c r="K9" s="11">
        <f>+'Superficie deL TABLERO'!K9</f>
        <v>2</v>
      </c>
      <c r="L9" s="11">
        <f>+'Superficie deL TABLERO'!L9</f>
        <v>3</v>
      </c>
      <c r="M9" s="11">
        <f>+'Superficie deL TABLERO'!M9</f>
        <v>1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2</v>
      </c>
      <c r="X9" s="11">
        <f>+'Superficie deL TABLERO'!X9</f>
        <v>3</v>
      </c>
      <c r="Y9" s="11">
        <f>+'Superficie deL TABLERO'!Y9</f>
        <v>1</v>
      </c>
      <c r="Z9" s="12">
        <f>+'Superficie deL TABLERO'!Z9</f>
        <v>0</v>
      </c>
    </row>
    <row r="10" spans="2:26" x14ac:dyDescent="0.2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82" t="s">
        <v>7</v>
      </c>
      <c r="L10" s="82"/>
      <c r="M10" s="82"/>
      <c r="N10" s="82"/>
      <c r="O10" s="82"/>
      <c r="P10" s="82"/>
      <c r="Q10" s="82"/>
      <c r="R10" s="82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">
      <c r="B13" s="107" t="s">
        <v>11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9"/>
    </row>
    <row r="14" spans="2:26" x14ac:dyDescent="0.2">
      <c r="B14" s="100" t="s">
        <v>108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109</v>
      </c>
      <c r="C18" s="1" t="s">
        <v>110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362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111</v>
      </c>
      <c r="C19" s="1" t="s">
        <v>112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362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113</v>
      </c>
      <c r="C20" s="1" t="s">
        <v>114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362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115</v>
      </c>
      <c r="C21" s="1" t="s">
        <v>116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362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117</v>
      </c>
      <c r="C22" s="1" t="s">
        <v>118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362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119</v>
      </c>
      <c r="C23" s="1" t="s">
        <v>120</v>
      </c>
      <c r="D23" s="94" t="s">
        <v>36</v>
      </c>
      <c r="E23" s="94"/>
      <c r="F23" s="94"/>
      <c r="G23" s="11" t="s">
        <v>352</v>
      </c>
      <c r="I23" s="11"/>
      <c r="J23" s="11"/>
      <c r="K23" s="11"/>
      <c r="L23" s="11"/>
      <c r="M23" s="82" t="s">
        <v>362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121</v>
      </c>
      <c r="C24" s="1" t="s">
        <v>122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362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123</v>
      </c>
      <c r="C25" s="1" t="s">
        <v>124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362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125</v>
      </c>
      <c r="C26" s="1" t="s">
        <v>126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362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127</v>
      </c>
      <c r="C27" s="1" t="s">
        <v>128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362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15" x14ac:dyDescent="0.25">
      <c r="B31" s="2" t="s">
        <v>48</v>
      </c>
      <c r="C31" s="1" t="s">
        <v>129</v>
      </c>
      <c r="D31" s="94" t="s">
        <v>36</v>
      </c>
      <c r="E31" s="94"/>
      <c r="F31" s="94"/>
      <c r="G31" s="11" t="s">
        <v>352</v>
      </c>
      <c r="H31" s="11"/>
      <c r="I31" s="11"/>
      <c r="J31" s="11"/>
      <c r="K31" s="11"/>
      <c r="L31" s="11"/>
      <c r="M31" s="82" t="s">
        <v>362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50</v>
      </c>
      <c r="C32" s="1" t="s">
        <v>130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362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.75" thickBot="1" x14ac:dyDescent="0.3">
      <c r="B33" s="3" t="s">
        <v>52</v>
      </c>
      <c r="C33" s="35" t="s">
        <v>47</v>
      </c>
      <c r="D33" s="104" t="s">
        <v>36</v>
      </c>
      <c r="E33" s="104"/>
      <c r="F33" s="104"/>
      <c r="G33" s="26" t="s">
        <v>352</v>
      </c>
      <c r="H33" s="26"/>
      <c r="I33" s="26"/>
      <c r="J33" s="26"/>
      <c r="K33" s="26"/>
      <c r="L33" s="26"/>
      <c r="M33" s="105" t="s">
        <v>362</v>
      </c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6"/>
    </row>
  </sheetData>
  <mergeCells count="6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zoomScaleNormal="100" workbookViewId="0">
      <selection activeCell="O24" sqref="O24:Z2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0"/>
      <c r="C2" s="111"/>
      <c r="D2" s="113" t="s">
        <v>0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2:26" x14ac:dyDescent="0.2">
      <c r="B3" s="112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5"/>
    </row>
    <row r="4" spans="2:26" x14ac:dyDescent="0.2">
      <c r="B4" s="112"/>
      <c r="C4" s="82"/>
      <c r="Z4" s="8"/>
    </row>
    <row r="5" spans="2:26" x14ac:dyDescent="0.2">
      <c r="B5" s="112"/>
      <c r="C5" s="82"/>
      <c r="D5" s="115" t="s">
        <v>2</v>
      </c>
      <c r="E5" s="115"/>
      <c r="F5" s="115"/>
      <c r="G5" s="115"/>
      <c r="H5" s="115"/>
      <c r="I5" s="115"/>
      <c r="J5" s="115"/>
      <c r="K5" s="115"/>
      <c r="Z5" s="8"/>
    </row>
    <row r="6" spans="2:26" x14ac:dyDescent="0.2">
      <c r="B6" s="112"/>
      <c r="C6" s="82"/>
      <c r="D6" s="115"/>
      <c r="E6" s="115"/>
      <c r="F6" s="115"/>
      <c r="G6" s="115"/>
      <c r="H6" s="115"/>
      <c r="I6" s="115"/>
      <c r="J6" s="115"/>
      <c r="K6" s="115"/>
      <c r="L6" s="82">
        <f>+'Superficie deL TABLERO'!L6:M6</f>
        <v>15</v>
      </c>
      <c r="M6" s="82"/>
      <c r="N6" s="82">
        <f>+'Superficie deL TABLERO'!N6:P6</f>
        <v>3</v>
      </c>
      <c r="O6" s="82"/>
      <c r="P6" s="82"/>
      <c r="Q6" s="91">
        <f>+'Superficie deL TABLERO'!Q6:S6</f>
        <v>2024</v>
      </c>
      <c r="R6" s="92"/>
      <c r="S6" s="93"/>
      <c r="Z6" s="8"/>
    </row>
    <row r="7" spans="2:26" x14ac:dyDescent="0.2">
      <c r="B7" s="37"/>
      <c r="C7" s="11"/>
      <c r="D7" s="115"/>
      <c r="E7" s="115"/>
      <c r="F7" s="115"/>
      <c r="G7" s="115"/>
      <c r="H7" s="115"/>
      <c r="I7" s="115"/>
      <c r="J7" s="115"/>
      <c r="K7" s="115"/>
      <c r="Z7" s="8"/>
    </row>
    <row r="8" spans="2:26" x14ac:dyDescent="0.2">
      <c r="B8" s="107" t="s">
        <v>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9"/>
    </row>
    <row r="9" spans="2:26" x14ac:dyDescent="0.2">
      <c r="B9" s="9" t="s">
        <v>4</v>
      </c>
      <c r="C9" s="10" t="str">
        <f>+'Superficie deL TABLERO'!C9</f>
        <v>Arroyo Trementino II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07" t="s">
        <v>11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9"/>
    </row>
    <row r="14" spans="2:26" x14ac:dyDescent="0.2">
      <c r="B14" s="100" t="s">
        <v>108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109</v>
      </c>
      <c r="C18" s="1" t="s">
        <v>110</v>
      </c>
      <c r="D18" s="94" t="s">
        <v>36</v>
      </c>
      <c r="E18" s="94"/>
      <c r="F18" s="94"/>
      <c r="G18" s="11"/>
      <c r="H18" s="11"/>
      <c r="I18" s="11"/>
      <c r="J18" s="11"/>
      <c r="K18" s="11"/>
      <c r="L18" s="11"/>
      <c r="M18" s="82"/>
      <c r="N18" s="82"/>
      <c r="O18" s="82" t="str">
        <f t="shared" ref="O18:O27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111</v>
      </c>
      <c r="C19" s="1" t="s">
        <v>112</v>
      </c>
      <c r="D19" s="94" t="s">
        <v>36</v>
      </c>
      <c r="E19" s="94"/>
      <c r="F19" s="94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113</v>
      </c>
      <c r="C20" s="1" t="s">
        <v>114</v>
      </c>
      <c r="D20" s="94" t="s">
        <v>36</v>
      </c>
      <c r="E20" s="94"/>
      <c r="F20" s="94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115</v>
      </c>
      <c r="C21" s="1" t="s">
        <v>116</v>
      </c>
      <c r="D21" s="94" t="s">
        <v>36</v>
      </c>
      <c r="E21" s="94"/>
      <c r="F21" s="94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117</v>
      </c>
      <c r="C22" s="1" t="s">
        <v>118</v>
      </c>
      <c r="D22" s="94" t="s">
        <v>36</v>
      </c>
      <c r="E22" s="94"/>
      <c r="F22" s="94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119</v>
      </c>
      <c r="C23" s="1" t="s">
        <v>120</v>
      </c>
      <c r="D23" s="94" t="s">
        <v>36</v>
      </c>
      <c r="E23" s="94"/>
      <c r="F23" s="94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121</v>
      </c>
      <c r="C24" s="1" t="s">
        <v>122</v>
      </c>
      <c r="D24" s="94" t="s">
        <v>36</v>
      </c>
      <c r="E24" s="94"/>
      <c r="F24" s="94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123</v>
      </c>
      <c r="C25" s="1" t="s">
        <v>124</v>
      </c>
      <c r="D25" s="94" t="s">
        <v>36</v>
      </c>
      <c r="E25" s="94"/>
      <c r="F25" s="94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125</v>
      </c>
      <c r="C26" s="1" t="s">
        <v>126</v>
      </c>
      <c r="D26" s="94" t="s">
        <v>36</v>
      </c>
      <c r="E26" s="94"/>
      <c r="F26" s="94"/>
      <c r="G26" s="11"/>
      <c r="H26" s="11"/>
      <c r="I26" s="11"/>
      <c r="J26" s="11"/>
      <c r="K26" s="11"/>
      <c r="L26" s="11"/>
      <c r="M26" s="82"/>
      <c r="N26" s="82"/>
      <c r="O26" s="82" t="str">
        <f t="shared" si="0"/>
        <v>N/A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127</v>
      </c>
      <c r="C27" s="1" t="s">
        <v>128</v>
      </c>
      <c r="D27" s="94" t="s">
        <v>36</v>
      </c>
      <c r="E27" s="94"/>
      <c r="F27" s="94"/>
      <c r="G27" s="11"/>
      <c r="H27" s="11"/>
      <c r="I27" s="11"/>
      <c r="J27" s="11"/>
      <c r="K27" s="11"/>
      <c r="L27" s="11"/>
      <c r="M27" s="91"/>
      <c r="N27" s="93"/>
      <c r="O27" s="82" t="str">
        <f t="shared" si="0"/>
        <v>N/A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15" x14ac:dyDescent="0.25">
      <c r="B31" s="2" t="s">
        <v>48</v>
      </c>
      <c r="C31" s="1" t="s">
        <v>129</v>
      </c>
      <c r="D31" s="94" t="s">
        <v>36</v>
      </c>
      <c r="E31" s="94"/>
      <c r="F31" s="94"/>
      <c r="G31" s="11"/>
      <c r="H31" s="11"/>
      <c r="I31" s="11"/>
      <c r="J31" s="11"/>
      <c r="K31" s="11"/>
      <c r="L31" s="11"/>
      <c r="M31" s="82"/>
      <c r="N31" s="82"/>
      <c r="O31" s="82" t="str">
        <f>+N</f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50</v>
      </c>
      <c r="C32" s="1" t="s">
        <v>130</v>
      </c>
      <c r="D32" s="94" t="s">
        <v>36</v>
      </c>
      <c r="E32" s="94"/>
      <c r="F32" s="94"/>
      <c r="G32" s="11"/>
      <c r="H32" s="11"/>
      <c r="I32" s="11"/>
      <c r="J32" s="11"/>
      <c r="K32" s="11"/>
      <c r="L32" s="11"/>
      <c r="M32" s="82"/>
      <c r="N32" s="82"/>
      <c r="O32" s="82" t="str">
        <f>+N</f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" x14ac:dyDescent="0.25">
      <c r="B33" s="2" t="s">
        <v>52</v>
      </c>
      <c r="C33" s="1" t="s">
        <v>47</v>
      </c>
      <c r="D33" s="94" t="s">
        <v>36</v>
      </c>
      <c r="E33" s="94"/>
      <c r="F33" s="94"/>
      <c r="G33" s="11"/>
      <c r="H33" s="11"/>
      <c r="I33" s="11"/>
      <c r="J33" s="11"/>
      <c r="K33" s="11"/>
      <c r="L33" s="11"/>
      <c r="M33" s="82"/>
      <c r="N33" s="82"/>
      <c r="O33" s="82" t="str">
        <f>+N</f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x14ac:dyDescent="0.2">
      <c r="B34" s="100" t="s">
        <v>131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ht="30.75" thickBot="1" x14ac:dyDescent="0.3">
      <c r="B37" s="3" t="s">
        <v>132</v>
      </c>
      <c r="C37" s="35" t="s">
        <v>133</v>
      </c>
      <c r="D37" s="104" t="s">
        <v>36</v>
      </c>
      <c r="E37" s="104"/>
      <c r="F37" s="104"/>
      <c r="G37" s="26"/>
      <c r="H37" s="26"/>
      <c r="I37" s="26"/>
      <c r="J37" s="26"/>
      <c r="K37" s="26"/>
      <c r="L37" s="26"/>
      <c r="M37" s="105"/>
      <c r="N37" s="105"/>
      <c r="O37" s="105" t="str">
        <f>+N</f>
        <v>N/A</v>
      </c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6"/>
    </row>
  </sheetData>
  <mergeCells count="7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M27:N27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workbookViewId="0">
      <selection activeCell="M18" sqref="M18:N1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3.855468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91">
        <f>+'Superficie deL TABLERO'!L6:M6</f>
        <v>15</v>
      </c>
      <c r="M6" s="93"/>
      <c r="N6" s="91">
        <f>+'Superficie deL TABLERO'!N6:P6</f>
        <v>3</v>
      </c>
      <c r="O6" s="92"/>
      <c r="P6" s="93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9" t="s">
        <v>4</v>
      </c>
      <c r="C9" s="10" t="str">
        <f>+'Superficie deL TABLERO'!C9</f>
        <v>Arroyo Trementino II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97" t="s">
        <v>134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135</v>
      </c>
      <c r="C18" s="27" t="s">
        <v>136</v>
      </c>
      <c r="D18" s="116" t="s">
        <v>22</v>
      </c>
      <c r="E18" s="117"/>
      <c r="F18" s="118"/>
      <c r="G18" s="11" t="s">
        <v>352</v>
      </c>
      <c r="H18" s="11"/>
      <c r="I18" s="11"/>
      <c r="J18" s="11"/>
      <c r="K18" s="11"/>
      <c r="L18" s="11"/>
      <c r="M18" s="82" t="s">
        <v>363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137</v>
      </c>
      <c r="C19" s="27" t="s">
        <v>138</v>
      </c>
      <c r="D19" s="116" t="s">
        <v>22</v>
      </c>
      <c r="E19" s="117"/>
      <c r="F19" s="118"/>
      <c r="G19" s="11" t="s">
        <v>352</v>
      </c>
      <c r="H19" s="11"/>
      <c r="I19" s="11"/>
      <c r="J19" s="11"/>
      <c r="K19" s="11"/>
      <c r="L19" s="11"/>
      <c r="M19" s="82" t="s">
        <v>363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109</v>
      </c>
      <c r="C20" s="27" t="s">
        <v>110</v>
      </c>
      <c r="D20" s="116" t="s">
        <v>36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">
        <v>354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111</v>
      </c>
      <c r="C21" s="27" t="s">
        <v>112</v>
      </c>
      <c r="D21" s="116" t="s">
        <v>36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">
        <v>354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113</v>
      </c>
      <c r="C22" s="27" t="s">
        <v>114</v>
      </c>
      <c r="D22" s="116" t="s">
        <v>36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">
        <v>354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115</v>
      </c>
      <c r="C23" s="27" t="s">
        <v>116</v>
      </c>
      <c r="D23" s="116" t="s">
        <v>36</v>
      </c>
      <c r="E23" s="117"/>
      <c r="F23" s="118"/>
      <c r="G23" s="11"/>
      <c r="H23" s="11"/>
      <c r="I23" s="11"/>
      <c r="J23" s="11"/>
      <c r="K23" s="11"/>
      <c r="L23" s="11"/>
      <c r="M23" s="82"/>
      <c r="N23" s="82"/>
      <c r="O23" s="82" t="s">
        <v>354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117</v>
      </c>
      <c r="C24" s="27" t="s">
        <v>118</v>
      </c>
      <c r="D24" s="116" t="s">
        <v>36</v>
      </c>
      <c r="E24" s="117"/>
      <c r="F24" s="118"/>
      <c r="G24" s="11"/>
      <c r="H24" s="11"/>
      <c r="I24" s="11"/>
      <c r="J24" s="11"/>
      <c r="K24" s="11"/>
      <c r="L24" s="11"/>
      <c r="M24" s="82"/>
      <c r="N24" s="82"/>
      <c r="O24" s="82" t="s">
        <v>354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119</v>
      </c>
      <c r="C25" s="27" t="s">
        <v>120</v>
      </c>
      <c r="D25" s="116" t="s">
        <v>36</v>
      </c>
      <c r="E25" s="117"/>
      <c r="F25" s="118"/>
      <c r="G25" s="11"/>
      <c r="H25" s="11"/>
      <c r="I25" s="11"/>
      <c r="J25" s="11"/>
      <c r="K25" s="11"/>
      <c r="L25" s="11"/>
      <c r="M25" s="82"/>
      <c r="N25" s="82"/>
      <c r="O25" s="82" t="s">
        <v>354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121</v>
      </c>
      <c r="C26" s="27" t="s">
        <v>122</v>
      </c>
      <c r="D26" s="116" t="s">
        <v>36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">
        <v>354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123</v>
      </c>
      <c r="C27" s="27" t="s">
        <v>124</v>
      </c>
      <c r="D27" s="116" t="s">
        <v>36</v>
      </c>
      <c r="E27" s="117"/>
      <c r="F27" s="118"/>
      <c r="G27" s="11"/>
      <c r="H27" s="11"/>
      <c r="I27" s="11"/>
      <c r="J27" s="11"/>
      <c r="K27" s="11"/>
      <c r="L27" s="11"/>
      <c r="M27" s="82"/>
      <c r="N27" s="82"/>
      <c r="O27" s="82" t="s">
        <v>354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5" x14ac:dyDescent="0.25">
      <c r="B28" s="2" t="s">
        <v>125</v>
      </c>
      <c r="C28" s="27" t="s">
        <v>126</v>
      </c>
      <c r="D28" s="116" t="s">
        <v>36</v>
      </c>
      <c r="E28" s="117"/>
      <c r="F28" s="118"/>
      <c r="G28" s="11"/>
      <c r="H28" s="11"/>
      <c r="I28" s="11"/>
      <c r="J28" s="11"/>
      <c r="K28" s="11"/>
      <c r="L28" s="11"/>
      <c r="M28" s="82"/>
      <c r="N28" s="82"/>
      <c r="O28" s="82" t="s">
        <v>354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15" x14ac:dyDescent="0.25">
      <c r="B29" s="2" t="s">
        <v>127</v>
      </c>
      <c r="C29" s="27" t="s">
        <v>128</v>
      </c>
      <c r="D29" s="116" t="s">
        <v>36</v>
      </c>
      <c r="E29" s="117"/>
      <c r="F29" s="118"/>
      <c r="G29" s="11"/>
      <c r="H29" s="11"/>
      <c r="I29" s="11"/>
      <c r="J29" s="11"/>
      <c r="K29" s="11"/>
      <c r="L29" s="11"/>
      <c r="M29" s="82"/>
      <c r="N29" s="82"/>
      <c r="O29" s="82" t="s">
        <v>354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6" ht="15" x14ac:dyDescent="0.25">
      <c r="B30" s="2" t="s">
        <v>109</v>
      </c>
      <c r="C30" s="27" t="s">
        <v>110</v>
      </c>
      <c r="D30" s="116" t="s">
        <v>139</v>
      </c>
      <c r="E30" s="117"/>
      <c r="F30" s="118"/>
      <c r="G30" s="11"/>
      <c r="H30" s="11"/>
      <c r="I30" s="11"/>
      <c r="J30" s="11"/>
      <c r="K30" s="11"/>
      <c r="L30" s="11"/>
      <c r="M30" s="82"/>
      <c r="N30" s="82"/>
      <c r="O30" s="82" t="s">
        <v>354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5"/>
    </row>
    <row r="31" spans="2:26" ht="15" x14ac:dyDescent="0.25">
      <c r="B31" s="2" t="s">
        <v>111</v>
      </c>
      <c r="C31" s="27" t="s">
        <v>112</v>
      </c>
      <c r="D31" s="116" t="s">
        <v>139</v>
      </c>
      <c r="E31" s="117"/>
      <c r="F31" s="118"/>
      <c r="G31" s="11"/>
      <c r="H31" s="11"/>
      <c r="I31" s="11"/>
      <c r="J31" s="11"/>
      <c r="K31" s="11"/>
      <c r="L31" s="11"/>
      <c r="M31" s="82"/>
      <c r="N31" s="82"/>
      <c r="O31" s="82" t="s">
        <v>354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5" x14ac:dyDescent="0.25">
      <c r="B32" s="2" t="s">
        <v>113</v>
      </c>
      <c r="C32" s="27" t="s">
        <v>114</v>
      </c>
      <c r="D32" s="116" t="s">
        <v>139</v>
      </c>
      <c r="E32" s="117"/>
      <c r="F32" s="118"/>
      <c r="G32" s="11"/>
      <c r="H32" s="11"/>
      <c r="I32" s="11"/>
      <c r="J32" s="11"/>
      <c r="K32" s="11"/>
      <c r="L32" s="11"/>
      <c r="M32" s="82"/>
      <c r="N32" s="82"/>
      <c r="O32" s="82" t="s">
        <v>354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5" x14ac:dyDescent="0.25">
      <c r="B33" s="2" t="s">
        <v>115</v>
      </c>
      <c r="C33" s="27" t="s">
        <v>116</v>
      </c>
      <c r="D33" s="116" t="s">
        <v>139</v>
      </c>
      <c r="E33" s="117"/>
      <c r="F33" s="118"/>
      <c r="G33" s="11"/>
      <c r="H33" s="11"/>
      <c r="I33" s="11"/>
      <c r="J33" s="11"/>
      <c r="K33" s="11"/>
      <c r="L33" s="11"/>
      <c r="M33" s="82"/>
      <c r="N33" s="82"/>
      <c r="O33" s="82" t="s">
        <v>354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5" x14ac:dyDescent="0.25">
      <c r="B34" s="2" t="s">
        <v>135</v>
      </c>
      <c r="C34" s="27" t="s">
        <v>136</v>
      </c>
      <c r="D34" s="116" t="s">
        <v>139</v>
      </c>
      <c r="E34" s="117"/>
      <c r="F34" s="118"/>
      <c r="G34" s="11"/>
      <c r="H34" s="11"/>
      <c r="I34" s="11"/>
      <c r="J34" s="11"/>
      <c r="K34" s="11"/>
      <c r="L34" s="11"/>
      <c r="M34" s="82"/>
      <c r="N34" s="82"/>
      <c r="O34" s="82" t="s">
        <v>354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5" x14ac:dyDescent="0.25">
      <c r="B35" s="2" t="s">
        <v>117</v>
      </c>
      <c r="C35" s="27" t="s">
        <v>118</v>
      </c>
      <c r="D35" s="116" t="s">
        <v>139</v>
      </c>
      <c r="E35" s="117"/>
      <c r="F35" s="118"/>
      <c r="G35" s="11"/>
      <c r="H35" s="11"/>
      <c r="I35" s="11"/>
      <c r="J35" s="11"/>
      <c r="K35" s="11"/>
      <c r="L35" s="11"/>
      <c r="M35" s="82"/>
      <c r="N35" s="82"/>
      <c r="O35" s="82" t="s">
        <v>354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ht="15" x14ac:dyDescent="0.25">
      <c r="B36" s="2" t="s">
        <v>119</v>
      </c>
      <c r="C36" s="27" t="s">
        <v>120</v>
      </c>
      <c r="D36" s="116" t="s">
        <v>139</v>
      </c>
      <c r="E36" s="117"/>
      <c r="F36" s="118"/>
      <c r="G36" s="11"/>
      <c r="H36" s="11"/>
      <c r="I36" s="11"/>
      <c r="J36" s="11"/>
      <c r="K36" s="11"/>
      <c r="L36" s="11"/>
      <c r="M36" s="82"/>
      <c r="N36" s="82"/>
      <c r="O36" s="82" t="s">
        <v>354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ht="15" x14ac:dyDescent="0.25">
      <c r="B37" s="2" t="s">
        <v>121</v>
      </c>
      <c r="C37" s="27" t="s">
        <v>122</v>
      </c>
      <c r="D37" s="116" t="s">
        <v>139</v>
      </c>
      <c r="E37" s="117"/>
      <c r="F37" s="118"/>
      <c r="G37" s="11"/>
      <c r="H37" s="11"/>
      <c r="I37" s="11"/>
      <c r="J37" s="11"/>
      <c r="K37" s="11"/>
      <c r="L37" s="11"/>
      <c r="M37" s="82"/>
      <c r="N37" s="82"/>
      <c r="O37" s="82" t="s">
        <v>354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ht="15" x14ac:dyDescent="0.25">
      <c r="B38" s="2" t="s">
        <v>123</v>
      </c>
      <c r="C38" s="27" t="s">
        <v>124</v>
      </c>
      <c r="D38" s="116" t="s">
        <v>139</v>
      </c>
      <c r="E38" s="117"/>
      <c r="F38" s="118"/>
      <c r="G38" s="11"/>
      <c r="H38" s="11"/>
      <c r="I38" s="11"/>
      <c r="J38" s="11"/>
      <c r="K38" s="11"/>
      <c r="L38" s="11"/>
      <c r="M38" s="82"/>
      <c r="N38" s="82"/>
      <c r="O38" s="82" t="s">
        <v>354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15" x14ac:dyDescent="0.25">
      <c r="B39" s="2" t="s">
        <v>125</v>
      </c>
      <c r="C39" s="27" t="s">
        <v>126</v>
      </c>
      <c r="D39" s="116" t="s">
        <v>139</v>
      </c>
      <c r="E39" s="117"/>
      <c r="F39" s="118"/>
      <c r="G39" s="11"/>
      <c r="H39" s="11"/>
      <c r="I39" s="11"/>
      <c r="J39" s="11"/>
      <c r="K39" s="11"/>
      <c r="L39" s="11"/>
      <c r="M39" s="82"/>
      <c r="N39" s="82"/>
      <c r="O39" s="82" t="s">
        <v>354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ht="15" x14ac:dyDescent="0.25">
      <c r="B40" s="2" t="s">
        <v>127</v>
      </c>
      <c r="C40" s="27" t="s">
        <v>128</v>
      </c>
      <c r="D40" s="116" t="s">
        <v>139</v>
      </c>
      <c r="E40" s="117"/>
      <c r="F40" s="118"/>
      <c r="G40" s="11"/>
      <c r="H40" s="11"/>
      <c r="I40" s="11"/>
      <c r="J40" s="11"/>
      <c r="K40" s="11"/>
      <c r="L40" s="11"/>
      <c r="M40" s="82"/>
      <c r="N40" s="82"/>
      <c r="O40" s="82" t="s">
        <v>354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ht="28.9" customHeight="1" x14ac:dyDescent="0.2">
      <c r="B41" s="100" t="s">
        <v>43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103"/>
    </row>
    <row r="42" spans="2:26" ht="28.9" customHeight="1" x14ac:dyDescent="0.2">
      <c r="B42" s="100" t="s">
        <v>14</v>
      </c>
      <c r="C42" s="87" t="s">
        <v>15</v>
      </c>
      <c r="D42" s="86" t="s">
        <v>16</v>
      </c>
      <c r="E42" s="86"/>
      <c r="F42" s="86"/>
      <c r="G42" s="87" t="s">
        <v>17</v>
      </c>
      <c r="H42" s="87"/>
      <c r="I42" s="87"/>
      <c r="J42" s="87"/>
      <c r="K42" s="87"/>
      <c r="L42" s="87"/>
      <c r="M42" s="87" t="s">
        <v>18</v>
      </c>
      <c r="N42" s="87"/>
      <c r="O42" s="101" t="s">
        <v>19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2"/>
    </row>
    <row r="43" spans="2:26" ht="28.9" customHeight="1" x14ac:dyDescent="0.2">
      <c r="B43" s="100"/>
      <c r="C43" s="87"/>
      <c r="D43" s="86"/>
      <c r="E43" s="86"/>
      <c r="F43" s="86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7"/>
      <c r="N43" s="87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2"/>
    </row>
    <row r="44" spans="2:26" x14ac:dyDescent="0.2">
      <c r="B44" s="19" t="s">
        <v>140</v>
      </c>
      <c r="C44" s="28" t="s">
        <v>129</v>
      </c>
      <c r="D44" s="116" t="s">
        <v>22</v>
      </c>
      <c r="E44" s="117"/>
      <c r="F44" s="118"/>
      <c r="G44" s="11" t="s">
        <v>352</v>
      </c>
      <c r="H44" s="11"/>
      <c r="I44" s="11"/>
      <c r="J44" s="11"/>
      <c r="K44" s="11"/>
      <c r="L44" s="11"/>
      <c r="M44" s="82" t="s">
        <v>363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5"/>
    </row>
    <row r="45" spans="2:26" ht="12" customHeight="1" x14ac:dyDescent="0.2">
      <c r="B45" s="19" t="s">
        <v>141</v>
      </c>
      <c r="C45" s="28" t="s">
        <v>142</v>
      </c>
      <c r="D45" s="116" t="s">
        <v>22</v>
      </c>
      <c r="E45" s="117"/>
      <c r="F45" s="118"/>
      <c r="G45" s="11" t="s">
        <v>352</v>
      </c>
      <c r="H45" s="11"/>
      <c r="I45" s="11"/>
      <c r="J45" s="11"/>
      <c r="K45" s="11"/>
      <c r="L45" s="11"/>
      <c r="M45" s="82" t="s">
        <v>363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5"/>
    </row>
    <row r="46" spans="2:26" ht="12" customHeight="1" x14ac:dyDescent="0.2">
      <c r="B46" s="19" t="s">
        <v>143</v>
      </c>
      <c r="C46" s="28" t="s">
        <v>47</v>
      </c>
      <c r="D46" s="116" t="s">
        <v>22</v>
      </c>
      <c r="E46" s="117"/>
      <c r="F46" s="118"/>
      <c r="G46" s="11" t="s">
        <v>352</v>
      </c>
      <c r="H46" s="11"/>
      <c r="I46" s="11"/>
      <c r="J46" s="11"/>
      <c r="K46" s="11"/>
      <c r="L46" s="11"/>
      <c r="M46" s="82" t="s">
        <v>363</v>
      </c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5"/>
    </row>
    <row r="47" spans="2:26" ht="12" customHeight="1" x14ac:dyDescent="0.2">
      <c r="B47" s="19" t="s">
        <v>140</v>
      </c>
      <c r="C47" s="28" t="s">
        <v>129</v>
      </c>
      <c r="D47" s="116" t="s">
        <v>36</v>
      </c>
      <c r="E47" s="117"/>
      <c r="F47" s="118"/>
      <c r="G47" s="11"/>
      <c r="H47" s="11"/>
      <c r="I47" s="11"/>
      <c r="J47" s="11"/>
      <c r="K47" s="11"/>
      <c r="L47" s="11"/>
      <c r="M47" s="82"/>
      <c r="N47" s="82"/>
      <c r="O47" s="82" t="s">
        <v>354</v>
      </c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5"/>
    </row>
    <row r="48" spans="2:26" x14ac:dyDescent="0.2">
      <c r="B48" s="19" t="s">
        <v>141</v>
      </c>
      <c r="C48" s="28" t="s">
        <v>142</v>
      </c>
      <c r="D48" s="116" t="s">
        <v>36</v>
      </c>
      <c r="E48" s="117"/>
      <c r="F48" s="118"/>
      <c r="G48" s="11"/>
      <c r="H48" s="11"/>
      <c r="I48" s="11"/>
      <c r="J48" s="11"/>
      <c r="K48" s="11"/>
      <c r="L48" s="11"/>
      <c r="M48" s="82"/>
      <c r="N48" s="82"/>
      <c r="O48" s="82" t="s">
        <v>354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5"/>
    </row>
    <row r="49" spans="2:26" ht="12" customHeight="1" x14ac:dyDescent="0.2">
      <c r="B49" s="19" t="s">
        <v>143</v>
      </c>
      <c r="C49" s="28" t="s">
        <v>47</v>
      </c>
      <c r="D49" s="116" t="s">
        <v>36</v>
      </c>
      <c r="E49" s="117"/>
      <c r="F49" s="118"/>
      <c r="G49" s="11"/>
      <c r="H49" s="11"/>
      <c r="I49" s="11"/>
      <c r="J49" s="11"/>
      <c r="K49" s="11"/>
      <c r="L49" s="11"/>
      <c r="M49" s="82"/>
      <c r="N49" s="82"/>
      <c r="O49" s="82" t="s">
        <v>354</v>
      </c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5"/>
    </row>
    <row r="50" spans="2:26" x14ac:dyDescent="0.2">
      <c r="B50" s="19" t="s">
        <v>140</v>
      </c>
      <c r="C50" s="28" t="s">
        <v>129</v>
      </c>
      <c r="D50" s="116" t="s">
        <v>139</v>
      </c>
      <c r="E50" s="117"/>
      <c r="F50" s="118"/>
      <c r="G50" s="11"/>
      <c r="H50" s="11"/>
      <c r="I50" s="11"/>
      <c r="J50" s="11"/>
      <c r="K50" s="11"/>
      <c r="L50" s="11"/>
      <c r="M50" s="82"/>
      <c r="N50" s="82"/>
      <c r="O50" s="82" t="s">
        <v>354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5"/>
    </row>
    <row r="51" spans="2:26" x14ac:dyDescent="0.2">
      <c r="B51" s="19" t="s">
        <v>141</v>
      </c>
      <c r="C51" s="28" t="s">
        <v>142</v>
      </c>
      <c r="D51" s="116" t="s">
        <v>139</v>
      </c>
      <c r="E51" s="117"/>
      <c r="F51" s="118"/>
      <c r="G51" s="11"/>
      <c r="H51" s="11"/>
      <c r="I51" s="11"/>
      <c r="J51" s="11"/>
      <c r="K51" s="11"/>
      <c r="L51" s="11"/>
      <c r="M51" s="82"/>
      <c r="N51" s="82"/>
      <c r="O51" s="82" t="s">
        <v>354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5"/>
    </row>
    <row r="52" spans="2:26" ht="12" customHeight="1" x14ac:dyDescent="0.2">
      <c r="B52" s="19" t="s">
        <v>143</v>
      </c>
      <c r="C52" s="28" t="s">
        <v>47</v>
      </c>
      <c r="D52" s="116" t="s">
        <v>139</v>
      </c>
      <c r="E52" s="117"/>
      <c r="F52" s="118"/>
      <c r="G52" s="11"/>
      <c r="H52" s="11"/>
      <c r="I52" s="11"/>
      <c r="J52" s="11"/>
      <c r="K52" s="11"/>
      <c r="L52" s="11"/>
      <c r="M52" s="82"/>
      <c r="N52" s="82"/>
      <c r="O52" s="82" t="s">
        <v>354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95"/>
    </row>
    <row r="53" spans="2:26" x14ac:dyDescent="0.2">
      <c r="B53" s="19" t="s">
        <v>144</v>
      </c>
      <c r="C53" s="28" t="s">
        <v>145</v>
      </c>
      <c r="D53" s="116" t="s">
        <v>139</v>
      </c>
      <c r="E53" s="117"/>
      <c r="F53" s="118"/>
      <c r="G53" s="11"/>
      <c r="H53" s="11"/>
      <c r="I53" s="11"/>
      <c r="J53" s="11"/>
      <c r="K53" s="11"/>
      <c r="L53" s="11"/>
      <c r="M53" s="82"/>
      <c r="N53" s="82"/>
      <c r="O53" s="82" t="s">
        <v>354</v>
      </c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5"/>
    </row>
    <row r="54" spans="2:26" ht="12" customHeight="1" x14ac:dyDescent="0.2">
      <c r="B54" s="100" t="s">
        <v>64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103"/>
    </row>
    <row r="55" spans="2:26" x14ac:dyDescent="0.2">
      <c r="B55" s="100" t="s">
        <v>14</v>
      </c>
      <c r="C55" s="87" t="s">
        <v>15</v>
      </c>
      <c r="D55" s="86" t="s">
        <v>16</v>
      </c>
      <c r="E55" s="86"/>
      <c r="F55" s="86"/>
      <c r="G55" s="87" t="s">
        <v>17</v>
      </c>
      <c r="H55" s="87"/>
      <c r="I55" s="87"/>
      <c r="J55" s="87"/>
      <c r="K55" s="87"/>
      <c r="L55" s="87"/>
      <c r="M55" s="87" t="s">
        <v>18</v>
      </c>
      <c r="N55" s="87"/>
      <c r="O55" s="101" t="s">
        <v>19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2"/>
    </row>
    <row r="56" spans="2:26" x14ac:dyDescent="0.2">
      <c r="B56" s="100"/>
      <c r="C56" s="87"/>
      <c r="D56" s="86"/>
      <c r="E56" s="86"/>
      <c r="F56" s="86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7"/>
      <c r="N56" s="87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2"/>
    </row>
    <row r="57" spans="2:26" x14ac:dyDescent="0.2">
      <c r="B57" s="19" t="s">
        <v>65</v>
      </c>
      <c r="C57" s="28" t="s">
        <v>146</v>
      </c>
      <c r="D57" s="116" t="s">
        <v>22</v>
      </c>
      <c r="E57" s="117"/>
      <c r="F57" s="118"/>
      <c r="G57" s="11" t="s">
        <v>352</v>
      </c>
      <c r="H57" s="11"/>
      <c r="I57" s="11"/>
      <c r="J57" s="11"/>
      <c r="K57" s="11"/>
      <c r="L57" s="11"/>
      <c r="M57" s="82" t="s">
        <v>363</v>
      </c>
      <c r="N57" s="82"/>
      <c r="O57" s="91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122"/>
    </row>
    <row r="58" spans="2:26" x14ac:dyDescent="0.2">
      <c r="B58" s="19" t="s">
        <v>67</v>
      </c>
      <c r="C58" s="28" t="s">
        <v>147</v>
      </c>
      <c r="D58" s="116" t="s">
        <v>22</v>
      </c>
      <c r="E58" s="117"/>
      <c r="F58" s="118"/>
      <c r="G58" s="11" t="s">
        <v>352</v>
      </c>
      <c r="H58" s="11"/>
      <c r="I58" s="11"/>
      <c r="J58" s="11"/>
      <c r="K58" s="11"/>
      <c r="L58" s="11"/>
      <c r="M58" s="82" t="s">
        <v>363</v>
      </c>
      <c r="N58" s="82"/>
      <c r="O58" s="91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122"/>
    </row>
    <row r="59" spans="2:26" ht="24" x14ac:dyDescent="0.2">
      <c r="B59" s="19" t="s">
        <v>69</v>
      </c>
      <c r="C59" s="28" t="s">
        <v>148</v>
      </c>
      <c r="D59" s="116" t="s">
        <v>22</v>
      </c>
      <c r="E59" s="117"/>
      <c r="F59" s="118"/>
      <c r="G59" s="11" t="s">
        <v>352</v>
      </c>
      <c r="H59" s="11"/>
      <c r="I59" s="11"/>
      <c r="J59" s="11"/>
      <c r="K59" s="11"/>
      <c r="L59" s="11"/>
      <c r="M59" s="82" t="s">
        <v>363</v>
      </c>
      <c r="N59" s="82"/>
      <c r="O59" s="91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122"/>
    </row>
    <row r="60" spans="2:26" x14ac:dyDescent="0.2">
      <c r="B60" s="19" t="s">
        <v>71</v>
      </c>
      <c r="C60" s="28" t="s">
        <v>146</v>
      </c>
      <c r="D60" s="116" t="s">
        <v>36</v>
      </c>
      <c r="E60" s="117"/>
      <c r="F60" s="118"/>
      <c r="G60" s="23"/>
      <c r="H60" s="11"/>
      <c r="I60" s="11"/>
      <c r="J60" s="11"/>
      <c r="K60" s="11"/>
      <c r="L60" s="11"/>
      <c r="M60" s="82"/>
      <c r="N60" s="82"/>
      <c r="O60" s="82" t="s">
        <v>354</v>
      </c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95"/>
    </row>
    <row r="61" spans="2:26" x14ac:dyDescent="0.2">
      <c r="B61" s="19" t="s">
        <v>65</v>
      </c>
      <c r="C61" s="28" t="s">
        <v>147</v>
      </c>
      <c r="D61" s="116" t="s">
        <v>36</v>
      </c>
      <c r="E61" s="117"/>
      <c r="F61" s="118"/>
      <c r="G61" s="23"/>
      <c r="H61" s="11"/>
      <c r="I61" s="11"/>
      <c r="J61" s="11"/>
      <c r="K61" s="11"/>
      <c r="L61" s="11"/>
      <c r="M61" s="82"/>
      <c r="N61" s="82"/>
      <c r="O61" s="82" t="s">
        <v>354</v>
      </c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95"/>
    </row>
    <row r="62" spans="2:26" ht="24" x14ac:dyDescent="0.2">
      <c r="B62" s="19" t="s">
        <v>67</v>
      </c>
      <c r="C62" s="28" t="s">
        <v>148</v>
      </c>
      <c r="D62" s="116" t="s">
        <v>36</v>
      </c>
      <c r="E62" s="117"/>
      <c r="F62" s="118"/>
      <c r="G62" s="23"/>
      <c r="H62" s="11"/>
      <c r="I62" s="11"/>
      <c r="J62" s="11"/>
      <c r="K62" s="11"/>
      <c r="L62" s="11"/>
      <c r="M62" s="82"/>
      <c r="N62" s="82"/>
      <c r="O62" s="82" t="s">
        <v>354</v>
      </c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95"/>
    </row>
    <row r="63" spans="2:26" x14ac:dyDescent="0.2">
      <c r="B63" s="19" t="s">
        <v>73</v>
      </c>
      <c r="C63" s="28" t="s">
        <v>146</v>
      </c>
      <c r="D63" s="116" t="s">
        <v>139</v>
      </c>
      <c r="E63" s="117"/>
      <c r="F63" s="118"/>
      <c r="G63" s="23"/>
      <c r="H63" s="11"/>
      <c r="I63" s="11"/>
      <c r="J63" s="11"/>
      <c r="K63" s="11"/>
      <c r="L63" s="11"/>
      <c r="M63" s="82"/>
      <c r="N63" s="82"/>
      <c r="O63" s="82" t="s">
        <v>354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95"/>
    </row>
    <row r="64" spans="2:26" x14ac:dyDescent="0.2">
      <c r="B64" s="19" t="s">
        <v>75</v>
      </c>
      <c r="C64" s="28" t="s">
        <v>147</v>
      </c>
      <c r="D64" s="116" t="s">
        <v>139</v>
      </c>
      <c r="E64" s="117"/>
      <c r="F64" s="118"/>
      <c r="G64" s="23"/>
      <c r="H64" s="11"/>
      <c r="I64" s="11"/>
      <c r="J64" s="11"/>
      <c r="K64" s="11"/>
      <c r="L64" s="11"/>
      <c r="M64" s="82"/>
      <c r="N64" s="82"/>
      <c r="O64" s="82" t="s">
        <v>354</v>
      </c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95"/>
    </row>
    <row r="65" spans="2:26" ht="24.75" thickBot="1" x14ac:dyDescent="0.25">
      <c r="B65" s="24" t="s">
        <v>77</v>
      </c>
      <c r="C65" s="29" t="s">
        <v>148</v>
      </c>
      <c r="D65" s="119" t="s">
        <v>139</v>
      </c>
      <c r="E65" s="120"/>
      <c r="F65" s="121"/>
      <c r="G65" s="25"/>
      <c r="H65" s="26"/>
      <c r="I65" s="26"/>
      <c r="J65" s="26"/>
      <c r="K65" s="26"/>
      <c r="L65" s="26"/>
      <c r="M65" s="105"/>
      <c r="N65" s="105"/>
      <c r="O65" s="105" t="s">
        <v>354</v>
      </c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6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7"/>
      <c r="C2" s="78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 x14ac:dyDescent="0.2">
      <c r="B3" s="79"/>
      <c r="C3" s="80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90"/>
    </row>
    <row r="4" spans="2:26" x14ac:dyDescent="0.2">
      <c r="B4" s="79"/>
      <c r="C4" s="80"/>
      <c r="Z4" s="8"/>
    </row>
    <row r="5" spans="2:26" x14ac:dyDescent="0.2">
      <c r="B5" s="79"/>
      <c r="C5" s="80"/>
      <c r="D5" s="81" t="s">
        <v>2</v>
      </c>
      <c r="E5" s="81"/>
      <c r="F5" s="81"/>
      <c r="G5" s="81"/>
      <c r="H5" s="81"/>
      <c r="I5" s="81"/>
      <c r="J5" s="81"/>
      <c r="K5" s="81"/>
      <c r="Z5" s="8"/>
    </row>
    <row r="6" spans="2:26" ht="15" customHeight="1" x14ac:dyDescent="0.2">
      <c r="B6" s="79"/>
      <c r="C6" s="80"/>
      <c r="D6" s="81"/>
      <c r="E6" s="81"/>
      <c r="F6" s="81"/>
      <c r="G6" s="81"/>
      <c r="H6" s="81"/>
      <c r="I6" s="81"/>
      <c r="J6" s="81"/>
      <c r="K6" s="81"/>
      <c r="L6" s="91">
        <f>+'Superficie deL TABLERO'!L6:M6</f>
        <v>15</v>
      </c>
      <c r="M6" s="93"/>
      <c r="N6" s="91">
        <f>+'Superficie deL TABLERO'!N6:P6</f>
        <v>3</v>
      </c>
      <c r="O6" s="92"/>
      <c r="P6" s="93"/>
      <c r="Q6" s="91">
        <f>+'Superficie deL TABLERO'!Q6:S6</f>
        <v>2024</v>
      </c>
      <c r="R6" s="92"/>
      <c r="S6" s="93"/>
      <c r="Z6" s="8"/>
    </row>
    <row r="7" spans="2:26" ht="12.75" thickBot="1" x14ac:dyDescent="0.25">
      <c r="B7" s="9"/>
      <c r="D7" s="81"/>
      <c r="E7" s="81"/>
      <c r="F7" s="81"/>
      <c r="G7" s="81"/>
      <c r="H7" s="81"/>
      <c r="I7" s="81"/>
      <c r="J7" s="81"/>
      <c r="K7" s="81"/>
      <c r="Z7" s="8"/>
    </row>
    <row r="8" spans="2:26" ht="12.75" thickBot="1" x14ac:dyDescent="0.25">
      <c r="B8" s="83" t="s">
        <v>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2:26" x14ac:dyDescent="0.2">
      <c r="B9" s="47" t="s">
        <v>4</v>
      </c>
      <c r="C9" s="54" t="str">
        <f>+'Superficie deL TABLERO'!C9</f>
        <v>Arroyo Trementino II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96" t="s">
        <v>7</v>
      </c>
      <c r="L10" s="96"/>
      <c r="M10" s="96"/>
      <c r="N10" s="96"/>
      <c r="O10" s="96"/>
      <c r="P10" s="96"/>
      <c r="Q10" s="96"/>
      <c r="R10" s="96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</row>
    <row r="14" spans="2:26" x14ac:dyDescent="0.2">
      <c r="B14" s="123" t="s">
        <v>149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</row>
    <row r="15" spans="2:26" x14ac:dyDescent="0.2">
      <c r="B15" s="97" t="s">
        <v>13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x14ac:dyDescent="0.2">
      <c r="B18" s="38" t="s">
        <v>109</v>
      </c>
      <c r="C18" s="28" t="s">
        <v>110</v>
      </c>
      <c r="D18" s="116" t="s">
        <v>22</v>
      </c>
      <c r="E18" s="117"/>
      <c r="F18" s="118"/>
      <c r="G18" s="11"/>
      <c r="H18" s="11"/>
      <c r="I18" s="11"/>
      <c r="J18" s="11"/>
      <c r="K18" s="11"/>
      <c r="L18" s="11"/>
      <c r="M18" s="82"/>
      <c r="N18" s="82"/>
      <c r="O18" s="82" t="str">
        <f t="shared" ref="O18:O27" si="0">+N</f>
        <v>N/A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x14ac:dyDescent="0.2">
      <c r="B19" s="38" t="s">
        <v>111</v>
      </c>
      <c r="C19" s="28" t="s">
        <v>112</v>
      </c>
      <c r="D19" s="116" t="s">
        <v>22</v>
      </c>
      <c r="E19" s="117"/>
      <c r="F19" s="118"/>
      <c r="G19" s="11"/>
      <c r="H19" s="11"/>
      <c r="I19" s="11"/>
      <c r="J19" s="11"/>
      <c r="K19" s="11"/>
      <c r="L19" s="11"/>
      <c r="M19" s="82"/>
      <c r="N19" s="82"/>
      <c r="O19" s="82" t="str">
        <f t="shared" si="0"/>
        <v>N/A</v>
      </c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x14ac:dyDescent="0.2">
      <c r="B20" s="38" t="s">
        <v>113</v>
      </c>
      <c r="C20" s="28" t="s">
        <v>114</v>
      </c>
      <c r="D20" s="116" t="s">
        <v>36</v>
      </c>
      <c r="E20" s="117"/>
      <c r="F20" s="118"/>
      <c r="G20" s="11"/>
      <c r="H20" s="11"/>
      <c r="I20" s="11"/>
      <c r="J20" s="11"/>
      <c r="K20" s="11"/>
      <c r="L20" s="11"/>
      <c r="M20" s="82"/>
      <c r="N20" s="82"/>
      <c r="O20" s="82" t="str">
        <f t="shared" si="0"/>
        <v>N/A</v>
      </c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x14ac:dyDescent="0.2">
      <c r="B21" s="38" t="s">
        <v>115</v>
      </c>
      <c r="C21" s="28" t="s">
        <v>116</v>
      </c>
      <c r="D21" s="116" t="s">
        <v>36</v>
      </c>
      <c r="E21" s="117"/>
      <c r="F21" s="118"/>
      <c r="G21" s="11"/>
      <c r="H21" s="11"/>
      <c r="I21" s="11"/>
      <c r="J21" s="11"/>
      <c r="K21" s="11"/>
      <c r="L21" s="11"/>
      <c r="M21" s="82"/>
      <c r="N21" s="82"/>
      <c r="O21" s="82" t="str">
        <f t="shared" si="0"/>
        <v>N/A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x14ac:dyDescent="0.2">
      <c r="B22" s="38" t="s">
        <v>117</v>
      </c>
      <c r="C22" s="28" t="s">
        <v>118</v>
      </c>
      <c r="D22" s="116" t="s">
        <v>36</v>
      </c>
      <c r="E22" s="117"/>
      <c r="F22" s="118"/>
      <c r="G22" s="11"/>
      <c r="H22" s="11"/>
      <c r="I22" s="11"/>
      <c r="J22" s="11"/>
      <c r="K22" s="11"/>
      <c r="L22" s="11"/>
      <c r="M22" s="82"/>
      <c r="N22" s="82"/>
      <c r="O22" s="82" t="str">
        <f t="shared" si="0"/>
        <v>N/A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x14ac:dyDescent="0.2">
      <c r="B23" s="38" t="s">
        <v>119</v>
      </c>
      <c r="C23" s="28" t="s">
        <v>120</v>
      </c>
      <c r="D23" s="116" t="s">
        <v>36</v>
      </c>
      <c r="E23" s="117"/>
      <c r="F23" s="118"/>
      <c r="G23" s="11"/>
      <c r="H23" s="11"/>
      <c r="I23" s="11"/>
      <c r="J23" s="11"/>
      <c r="K23" s="11"/>
      <c r="L23" s="11"/>
      <c r="M23" s="82"/>
      <c r="N23" s="82"/>
      <c r="O23" s="82" t="str">
        <f t="shared" si="0"/>
        <v>N/A</v>
      </c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x14ac:dyDescent="0.2">
      <c r="B24" s="38" t="s">
        <v>121</v>
      </c>
      <c r="C24" s="28" t="s">
        <v>122</v>
      </c>
      <c r="D24" s="116" t="s">
        <v>36</v>
      </c>
      <c r="E24" s="117"/>
      <c r="F24" s="118"/>
      <c r="G24" s="11"/>
      <c r="H24" s="11"/>
      <c r="I24" s="11"/>
      <c r="J24" s="11"/>
      <c r="K24" s="11"/>
      <c r="L24" s="11"/>
      <c r="M24" s="82"/>
      <c r="N24" s="82"/>
      <c r="O24" s="82" t="str">
        <f t="shared" si="0"/>
        <v>N/A</v>
      </c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x14ac:dyDescent="0.2">
      <c r="B25" s="38" t="s">
        <v>123</v>
      </c>
      <c r="C25" s="28" t="s">
        <v>124</v>
      </c>
      <c r="D25" s="116" t="s">
        <v>36</v>
      </c>
      <c r="E25" s="117"/>
      <c r="F25" s="118"/>
      <c r="G25" s="11"/>
      <c r="H25" s="11"/>
      <c r="I25" s="11"/>
      <c r="J25" s="11"/>
      <c r="K25" s="11"/>
      <c r="L25" s="11"/>
      <c r="M25" s="82"/>
      <c r="N25" s="82"/>
      <c r="O25" s="82" t="str">
        <f t="shared" si="0"/>
        <v>N/A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x14ac:dyDescent="0.2">
      <c r="B26" s="38" t="s">
        <v>125</v>
      </c>
      <c r="C26" s="28" t="s">
        <v>126</v>
      </c>
      <c r="D26" s="116" t="s">
        <v>36</v>
      </c>
      <c r="E26" s="117"/>
      <c r="F26" s="118"/>
      <c r="G26" s="11"/>
      <c r="H26" s="11"/>
      <c r="I26" s="11"/>
      <c r="J26" s="11"/>
      <c r="K26" s="11"/>
      <c r="L26" s="11"/>
      <c r="M26" s="82"/>
      <c r="N26" s="82"/>
      <c r="O26" s="82" t="str">
        <f t="shared" si="0"/>
        <v>N/A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x14ac:dyDescent="0.2">
      <c r="B27" s="38" t="s">
        <v>127</v>
      </c>
      <c r="C27" s="28" t="s">
        <v>128</v>
      </c>
      <c r="D27" s="116" t="s">
        <v>36</v>
      </c>
      <c r="E27" s="117"/>
      <c r="F27" s="118"/>
      <c r="G27" s="11"/>
      <c r="H27" s="11"/>
      <c r="I27" s="11"/>
      <c r="J27" s="11"/>
      <c r="K27" s="11"/>
      <c r="L27" s="11"/>
      <c r="M27" s="82"/>
      <c r="N27" s="82"/>
      <c r="O27" s="82" t="str">
        <f t="shared" si="0"/>
        <v>N/A</v>
      </c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28.9" customHeight="1" x14ac:dyDescent="0.2">
      <c r="B28" s="10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103"/>
    </row>
    <row r="29" spans="2:26" ht="28.9" customHeight="1" x14ac:dyDescent="0.2">
      <c r="B29" s="100" t="s">
        <v>14</v>
      </c>
      <c r="C29" s="87" t="s">
        <v>15</v>
      </c>
      <c r="D29" s="86" t="s">
        <v>16</v>
      </c>
      <c r="E29" s="86"/>
      <c r="F29" s="86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101" t="s">
        <v>19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2"/>
    </row>
    <row r="30" spans="2:26" ht="28.9" customHeight="1" x14ac:dyDescent="0.2">
      <c r="B30" s="100"/>
      <c r="C30" s="87"/>
      <c r="D30" s="86"/>
      <c r="E30" s="86"/>
      <c r="F30" s="86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x14ac:dyDescent="0.2">
      <c r="B31" s="19" t="s">
        <v>140</v>
      </c>
      <c r="C31" s="28" t="s">
        <v>129</v>
      </c>
      <c r="D31" s="116" t="s">
        <v>36</v>
      </c>
      <c r="E31" s="117"/>
      <c r="F31" s="118"/>
      <c r="G31" s="11"/>
      <c r="H31" s="11"/>
      <c r="I31" s="11"/>
      <c r="J31" s="11"/>
      <c r="K31" s="11"/>
      <c r="L31" s="11"/>
      <c r="M31" s="82"/>
      <c r="N31" s="82"/>
      <c r="O31" s="82" t="str">
        <f>+N</f>
        <v>N/A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95"/>
    </row>
    <row r="32" spans="2:26" ht="12" customHeight="1" x14ac:dyDescent="0.2">
      <c r="B32" s="19" t="s">
        <v>141</v>
      </c>
      <c r="C32" s="28" t="s">
        <v>142</v>
      </c>
      <c r="D32" s="116" t="s">
        <v>36</v>
      </c>
      <c r="E32" s="117"/>
      <c r="F32" s="118"/>
      <c r="G32" s="11"/>
      <c r="H32" s="11"/>
      <c r="I32" s="11"/>
      <c r="J32" s="11"/>
      <c r="K32" s="11"/>
      <c r="L32" s="11"/>
      <c r="M32" s="82"/>
      <c r="N32" s="82"/>
      <c r="O32" s="82" t="str">
        <f>+N</f>
        <v>N/A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">
      <c r="B33" s="19" t="s">
        <v>143</v>
      </c>
      <c r="C33" s="28" t="s">
        <v>47</v>
      </c>
      <c r="D33" s="116" t="s">
        <v>36</v>
      </c>
      <c r="E33" s="117"/>
      <c r="F33" s="118"/>
      <c r="G33" s="11"/>
      <c r="H33" s="11"/>
      <c r="I33" s="11"/>
      <c r="J33" s="11"/>
      <c r="K33" s="11"/>
      <c r="L33" s="11"/>
      <c r="M33" s="82"/>
      <c r="N33" s="82"/>
      <c r="O33" s="82" t="str">
        <f>+N</f>
        <v>N/A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">
      <c r="B34" s="100" t="s">
        <v>64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3"/>
    </row>
    <row r="35" spans="2:26" x14ac:dyDescent="0.2">
      <c r="B35" s="100" t="s">
        <v>14</v>
      </c>
      <c r="C35" s="87" t="s">
        <v>15</v>
      </c>
      <c r="D35" s="86" t="s">
        <v>16</v>
      </c>
      <c r="E35" s="86"/>
      <c r="F35" s="86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101" t="s">
        <v>19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</row>
    <row r="36" spans="2:26" x14ac:dyDescent="0.2">
      <c r="B36" s="100"/>
      <c r="C36" s="87"/>
      <c r="D36" s="86"/>
      <c r="E36" s="86"/>
      <c r="F36" s="86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2:26" x14ac:dyDescent="0.2">
      <c r="B37" s="19" t="s">
        <v>150</v>
      </c>
      <c r="C37" s="28" t="s">
        <v>146</v>
      </c>
      <c r="D37" s="116" t="s">
        <v>36</v>
      </c>
      <c r="E37" s="117"/>
      <c r="F37" s="118"/>
      <c r="G37" s="11"/>
      <c r="H37" s="11"/>
      <c r="I37" s="11"/>
      <c r="J37" s="11"/>
      <c r="K37" s="11"/>
      <c r="L37" s="11"/>
      <c r="M37" s="82"/>
      <c r="N37" s="82"/>
      <c r="O37" s="82" t="str">
        <f>+N</f>
        <v>N/A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151</v>
      </c>
      <c r="C38" s="28" t="s">
        <v>147</v>
      </c>
      <c r="D38" s="116" t="s">
        <v>36</v>
      </c>
      <c r="E38" s="117"/>
      <c r="F38" s="118"/>
      <c r="G38" s="11"/>
      <c r="H38" s="11"/>
      <c r="I38" s="11"/>
      <c r="J38" s="11"/>
      <c r="K38" s="11"/>
      <c r="L38" s="11"/>
      <c r="M38" s="82"/>
      <c r="N38" s="82"/>
      <c r="O38" s="82" t="str">
        <f>+N</f>
        <v>N/A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ht="24.75" thickBot="1" x14ac:dyDescent="0.25">
      <c r="B39" s="24" t="s">
        <v>152</v>
      </c>
      <c r="C39" s="29" t="s">
        <v>148</v>
      </c>
      <c r="D39" s="119" t="s">
        <v>36</v>
      </c>
      <c r="E39" s="120"/>
      <c r="F39" s="121"/>
      <c r="G39" s="26"/>
      <c r="H39" s="26"/>
      <c r="I39" s="26"/>
      <c r="J39" s="26"/>
      <c r="K39" s="26"/>
      <c r="L39" s="26"/>
      <c r="M39" s="105"/>
      <c r="N39" s="105"/>
      <c r="O39" s="105" t="str">
        <f>+N</f>
        <v>N/A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workbookViewId="0">
      <selection activeCell="O20" sqref="O20:Z2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4.140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9" t="s">
        <v>4</v>
      </c>
      <c r="C10" s="52" t="str">
        <f>+'Superficie deL TABLERO'!C9</f>
        <v>Arroyo Trementino II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0" t="s">
        <v>153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103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6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6" ht="15" x14ac:dyDescent="0.25">
      <c r="B18" s="2" t="s">
        <v>154</v>
      </c>
      <c r="C18" s="33" t="s">
        <v>155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364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</row>
    <row r="19" spans="2:26" ht="15" x14ac:dyDescent="0.25">
      <c r="B19" s="2" t="s">
        <v>109</v>
      </c>
      <c r="C19" s="33" t="s">
        <v>110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364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</row>
    <row r="20" spans="2:26" ht="15" x14ac:dyDescent="0.25">
      <c r="B20" s="2" t="s">
        <v>111</v>
      </c>
      <c r="C20" s="33" t="s">
        <v>112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364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</row>
    <row r="21" spans="2:26" ht="15" x14ac:dyDescent="0.25">
      <c r="B21" s="2" t="s">
        <v>113</v>
      </c>
      <c r="C21" s="33" t="s">
        <v>114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364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</row>
    <row r="22" spans="2:26" ht="15" x14ac:dyDescent="0.25">
      <c r="B22" s="2" t="s">
        <v>115</v>
      </c>
      <c r="C22" s="33" t="s">
        <v>116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364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</row>
    <row r="23" spans="2:26" ht="15" x14ac:dyDescent="0.25">
      <c r="B23" s="2" t="s">
        <v>117</v>
      </c>
      <c r="C23" s="33" t="s">
        <v>118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364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</row>
    <row r="24" spans="2:26" ht="15" x14ac:dyDescent="0.25">
      <c r="B24" s="2" t="s">
        <v>119</v>
      </c>
      <c r="C24" s="33" t="s">
        <v>120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364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</row>
    <row r="25" spans="2:26" ht="15" x14ac:dyDescent="0.25">
      <c r="B25" s="2" t="s">
        <v>121</v>
      </c>
      <c r="C25" s="33" t="s">
        <v>122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364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</row>
    <row r="26" spans="2:26" ht="15" x14ac:dyDescent="0.25">
      <c r="B26" s="2" t="s">
        <v>123</v>
      </c>
      <c r="C26" s="33" t="s">
        <v>124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364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</row>
    <row r="27" spans="2:26" ht="15" x14ac:dyDescent="0.25">
      <c r="B27" s="2" t="s">
        <v>125</v>
      </c>
      <c r="C27" s="33" t="s">
        <v>126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364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</row>
    <row r="28" spans="2:26" ht="15" x14ac:dyDescent="0.25">
      <c r="B28" s="2" t="s">
        <v>127</v>
      </c>
      <c r="C28" s="33" t="s">
        <v>128</v>
      </c>
      <c r="D28" s="94" t="s">
        <v>36</v>
      </c>
      <c r="E28" s="94"/>
      <c r="F28" s="94"/>
      <c r="G28" s="11" t="s">
        <v>352</v>
      </c>
      <c r="H28" s="11"/>
      <c r="I28" s="11"/>
      <c r="J28" s="11"/>
      <c r="K28" s="11"/>
      <c r="L28" s="11"/>
      <c r="M28" s="82" t="s">
        <v>364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</row>
    <row r="29" spans="2:26" ht="28.9" customHeight="1" x14ac:dyDescent="0.2">
      <c r="B29" s="10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03"/>
    </row>
    <row r="30" spans="2:26" ht="28.9" customHeight="1" x14ac:dyDescent="0.2">
      <c r="B30" s="100" t="s">
        <v>14</v>
      </c>
      <c r="C30" s="87" t="s">
        <v>15</v>
      </c>
      <c r="D30" s="86" t="s">
        <v>16</v>
      </c>
      <c r="E30" s="86"/>
      <c r="F30" s="86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101" t="s">
        <v>19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28.9" customHeight="1" x14ac:dyDescent="0.2">
      <c r="B31" s="100"/>
      <c r="C31" s="87"/>
      <c r="D31" s="86"/>
      <c r="E31" s="86"/>
      <c r="F31" s="86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ht="30" x14ac:dyDescent="0.25">
      <c r="B32" s="2" t="s">
        <v>156</v>
      </c>
      <c r="C32" s="1" t="s">
        <v>157</v>
      </c>
      <c r="D32" s="94" t="s">
        <v>36</v>
      </c>
      <c r="E32" s="94"/>
      <c r="F32" s="94"/>
      <c r="G32" s="11" t="s">
        <v>352</v>
      </c>
      <c r="H32" s="11"/>
      <c r="I32" s="11"/>
      <c r="J32" s="11"/>
      <c r="K32" s="11"/>
      <c r="L32" s="11"/>
      <c r="M32" s="82" t="s">
        <v>364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95"/>
    </row>
    <row r="33" spans="2:26" ht="12" customHeight="1" x14ac:dyDescent="0.25">
      <c r="B33" s="2" t="s">
        <v>158</v>
      </c>
      <c r="C33" s="1" t="s">
        <v>159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364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thickBot="1" x14ac:dyDescent="0.3">
      <c r="B34" s="3" t="s">
        <v>160</v>
      </c>
      <c r="C34" s="35" t="s">
        <v>161</v>
      </c>
      <c r="D34" s="104" t="s">
        <v>36</v>
      </c>
      <c r="E34" s="104"/>
      <c r="F34" s="104"/>
      <c r="G34" s="26" t="s">
        <v>352</v>
      </c>
      <c r="H34" s="26"/>
      <c r="I34" s="26"/>
      <c r="J34" s="26"/>
      <c r="K34" s="26"/>
      <c r="L34" s="26"/>
      <c r="M34" s="105" t="s">
        <v>364</v>
      </c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6"/>
    </row>
  </sheetData>
  <mergeCells count="66"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workbookViewId="0">
      <selection activeCell="M18" sqref="M18:N1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7"/>
      <c r="C3" s="78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x14ac:dyDescent="0.2">
      <c r="B4" s="79"/>
      <c r="C4" s="80"/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90"/>
    </row>
    <row r="5" spans="2:26" ht="12" customHeight="1" x14ac:dyDescent="0.2">
      <c r="B5" s="79"/>
      <c r="C5" s="80"/>
      <c r="Z5" s="8"/>
    </row>
    <row r="6" spans="2:26" ht="12" customHeight="1" x14ac:dyDescent="0.2">
      <c r="B6" s="79"/>
      <c r="C6" s="80"/>
      <c r="D6" s="81" t="s">
        <v>2</v>
      </c>
      <c r="E6" s="81"/>
      <c r="F6" s="81"/>
      <c r="G6" s="81"/>
      <c r="H6" s="81"/>
      <c r="I6" s="81"/>
      <c r="J6" s="81"/>
      <c r="K6" s="81"/>
      <c r="Z6" s="8"/>
    </row>
    <row r="7" spans="2:26" x14ac:dyDescent="0.2">
      <c r="B7" s="79"/>
      <c r="C7" s="80"/>
      <c r="D7" s="81"/>
      <c r="E7" s="81"/>
      <c r="F7" s="81"/>
      <c r="G7" s="81"/>
      <c r="H7" s="81"/>
      <c r="I7" s="81"/>
      <c r="J7" s="81"/>
      <c r="K7" s="81"/>
      <c r="L7" s="82">
        <f>+'Superficie deL TABLERO'!L6:M6</f>
        <v>15</v>
      </c>
      <c r="M7" s="82"/>
      <c r="N7" s="82">
        <f>+'Superficie deL TABLERO'!N6:P6</f>
        <v>3</v>
      </c>
      <c r="O7" s="82"/>
      <c r="P7" s="82"/>
      <c r="Q7" s="91">
        <f>+'Superficie deL TABLERO'!Q6:S6</f>
        <v>2024</v>
      </c>
      <c r="R7" s="92"/>
      <c r="S7" s="93"/>
      <c r="Z7" s="8"/>
    </row>
    <row r="8" spans="2:26" ht="12.75" thickBot="1" x14ac:dyDescent="0.25">
      <c r="B8" s="9"/>
      <c r="D8" s="81"/>
      <c r="E8" s="81"/>
      <c r="F8" s="81"/>
      <c r="G8" s="81"/>
      <c r="H8" s="81"/>
      <c r="I8" s="81"/>
      <c r="J8" s="81"/>
      <c r="K8" s="81"/>
      <c r="Z8" s="8"/>
    </row>
    <row r="9" spans="2:26" ht="12.75" thickBot="1" x14ac:dyDescent="0.25">
      <c r="B9" s="83" t="s">
        <v>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2:26" ht="15" x14ac:dyDescent="0.2">
      <c r="B10" s="47" t="s">
        <v>4</v>
      </c>
      <c r="C10" s="62" t="str">
        <f>+'Superficie deL TABLERO'!C9</f>
        <v>Arroyo Trementino II</v>
      </c>
      <c r="D10" s="5" t="s">
        <v>5</v>
      </c>
      <c r="E10" s="5"/>
      <c r="F10" s="5"/>
      <c r="G10" s="5"/>
      <c r="H10" s="55">
        <f>+'Superficie deL TABLERO'!H9</f>
        <v>1</v>
      </c>
      <c r="I10" s="55">
        <f>+'Superficie deL TABLERO'!I9</f>
        <v>1</v>
      </c>
      <c r="J10" s="5"/>
      <c r="K10" s="55">
        <f>+'Superficie deL TABLERO'!K9</f>
        <v>2</v>
      </c>
      <c r="L10" s="55">
        <f>+'Superficie deL TABLERO'!L9</f>
        <v>3</v>
      </c>
      <c r="M10" s="55">
        <f>+'Superficie deL TABLERO'!M9</f>
        <v>1</v>
      </c>
      <c r="N10" s="55">
        <f>+'Superficie deL TABLERO'!N9</f>
        <v>0</v>
      </c>
      <c r="O10" s="55"/>
      <c r="P10" s="55"/>
      <c r="Q10" s="55"/>
      <c r="R10" s="55"/>
      <c r="S10" s="56"/>
      <c r="T10" s="55">
        <f>+'Superficie deL TABLERO'!T9</f>
        <v>0</v>
      </c>
      <c r="U10" s="55">
        <f>+'Superficie deL TABLERO'!U9</f>
        <v>0</v>
      </c>
      <c r="V10" s="56"/>
      <c r="W10" s="55">
        <f>+'Superficie deL TABLERO'!W9</f>
        <v>2</v>
      </c>
      <c r="X10" s="55">
        <f>+'Superficie deL TABLERO'!X9</f>
        <v>3</v>
      </c>
      <c r="Y10" s="55">
        <f>+'Superficie deL TABLERO'!Y9</f>
        <v>1</v>
      </c>
      <c r="Z10" s="57">
        <f>+'Superficie deL TABLERO'!Z9</f>
        <v>0</v>
      </c>
    </row>
    <row r="11" spans="2:26" x14ac:dyDescent="0.2">
      <c r="B11" s="9"/>
      <c r="H11" s="4" t="s">
        <v>6</v>
      </c>
      <c r="K11" s="96" t="s">
        <v>7</v>
      </c>
      <c r="L11" s="96"/>
      <c r="M11" s="96"/>
      <c r="N11" s="96"/>
      <c r="O11" s="96"/>
      <c r="P11" s="96"/>
      <c r="Q11" s="96"/>
      <c r="R11" s="96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58"/>
      <c r="C13" s="59"/>
      <c r="D13" s="59"/>
      <c r="E13" s="59"/>
      <c r="F13" s="59"/>
      <c r="G13" s="59"/>
      <c r="H13" s="59"/>
      <c r="I13" s="59"/>
      <c r="J13" s="59"/>
      <c r="K13" s="60"/>
      <c r="L13" s="60"/>
      <c r="M13" s="60"/>
      <c r="N13" s="60"/>
      <c r="O13" s="60"/>
      <c r="P13" s="60"/>
      <c r="Q13" s="60"/>
      <c r="R13" s="60"/>
      <c r="S13" s="59"/>
      <c r="T13" s="59"/>
      <c r="U13" s="59"/>
      <c r="V13" s="59"/>
      <c r="W13" s="59"/>
      <c r="X13" s="59"/>
      <c r="Y13" s="59"/>
      <c r="Z13" s="61"/>
    </row>
    <row r="14" spans="2:26" x14ac:dyDescent="0.2">
      <c r="B14" s="124" t="s">
        <v>162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</row>
    <row r="15" spans="2:26" x14ac:dyDescent="0.2">
      <c r="B15" s="10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3"/>
    </row>
    <row r="16" spans="2:26" x14ac:dyDescent="0.2">
      <c r="B16" s="100" t="s">
        <v>14</v>
      </c>
      <c r="C16" s="87" t="s">
        <v>15</v>
      </c>
      <c r="D16" s="86" t="s">
        <v>16</v>
      </c>
      <c r="E16" s="86"/>
      <c r="F16" s="86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101" t="s">
        <v>19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</row>
    <row r="17" spans="2:28" x14ac:dyDescent="0.2">
      <c r="B17" s="100"/>
      <c r="C17" s="87"/>
      <c r="D17" s="86"/>
      <c r="E17" s="86"/>
      <c r="F17" s="86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2"/>
    </row>
    <row r="18" spans="2:28" ht="15" x14ac:dyDescent="0.25">
      <c r="B18" s="19" t="s">
        <v>163</v>
      </c>
      <c r="C18" s="20" t="s">
        <v>164</v>
      </c>
      <c r="D18" s="94" t="s">
        <v>36</v>
      </c>
      <c r="E18" s="94"/>
      <c r="F18" s="94"/>
      <c r="G18" s="11" t="s">
        <v>352</v>
      </c>
      <c r="H18" s="11"/>
      <c r="I18" s="11"/>
      <c r="J18" s="11"/>
      <c r="K18" s="11"/>
      <c r="L18" s="11"/>
      <c r="M18" s="82" t="s">
        <v>358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5"/>
      <c r="AB18" s="31"/>
    </row>
    <row r="19" spans="2:28" ht="15" x14ac:dyDescent="0.25">
      <c r="B19" s="19" t="s">
        <v>109</v>
      </c>
      <c r="C19" s="20" t="s">
        <v>110</v>
      </c>
      <c r="D19" s="94" t="s">
        <v>36</v>
      </c>
      <c r="E19" s="94"/>
      <c r="F19" s="94"/>
      <c r="G19" s="11" t="s">
        <v>352</v>
      </c>
      <c r="H19" s="11"/>
      <c r="I19" s="11"/>
      <c r="J19" s="11"/>
      <c r="K19" s="11"/>
      <c r="L19" s="11"/>
      <c r="M19" s="82" t="s">
        <v>358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95"/>
      <c r="AB19" s="31"/>
    </row>
    <row r="20" spans="2:28" ht="15" x14ac:dyDescent="0.25">
      <c r="B20" s="19" t="s">
        <v>111</v>
      </c>
      <c r="C20" s="20" t="s">
        <v>112</v>
      </c>
      <c r="D20" s="94" t="s">
        <v>36</v>
      </c>
      <c r="E20" s="94"/>
      <c r="F20" s="94"/>
      <c r="G20" s="11" t="s">
        <v>352</v>
      </c>
      <c r="H20" s="11"/>
      <c r="I20" s="11"/>
      <c r="J20" s="11"/>
      <c r="K20" s="11"/>
      <c r="L20" s="11"/>
      <c r="M20" s="82" t="s">
        <v>358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95"/>
      <c r="AB20" s="31"/>
    </row>
    <row r="21" spans="2:28" ht="15" x14ac:dyDescent="0.25">
      <c r="B21" s="19" t="s">
        <v>113</v>
      </c>
      <c r="C21" s="20" t="s">
        <v>114</v>
      </c>
      <c r="D21" s="94" t="s">
        <v>36</v>
      </c>
      <c r="E21" s="94"/>
      <c r="F21" s="94"/>
      <c r="G21" s="11" t="s">
        <v>352</v>
      </c>
      <c r="H21" s="11"/>
      <c r="I21" s="11"/>
      <c r="J21" s="11"/>
      <c r="K21" s="11"/>
      <c r="L21" s="11"/>
      <c r="M21" s="82" t="s">
        <v>358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95"/>
      <c r="AB21" s="31"/>
    </row>
    <row r="22" spans="2:28" ht="15" x14ac:dyDescent="0.25">
      <c r="B22" s="19" t="s">
        <v>115</v>
      </c>
      <c r="C22" s="20" t="s">
        <v>116</v>
      </c>
      <c r="D22" s="94" t="s">
        <v>36</v>
      </c>
      <c r="E22" s="94"/>
      <c r="F22" s="94"/>
      <c r="G22" s="11" t="s">
        <v>352</v>
      </c>
      <c r="H22" s="11"/>
      <c r="I22" s="11"/>
      <c r="J22" s="11"/>
      <c r="K22" s="11"/>
      <c r="L22" s="11"/>
      <c r="M22" s="82" t="s">
        <v>358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95"/>
      <c r="AB22" s="31"/>
    </row>
    <row r="23" spans="2:28" ht="15" x14ac:dyDescent="0.25">
      <c r="B23" s="19" t="s">
        <v>117</v>
      </c>
      <c r="C23" s="20" t="s">
        <v>118</v>
      </c>
      <c r="D23" s="94" t="s">
        <v>36</v>
      </c>
      <c r="E23" s="94"/>
      <c r="F23" s="94"/>
      <c r="G23" s="11" t="s">
        <v>352</v>
      </c>
      <c r="H23" s="11"/>
      <c r="I23" s="11"/>
      <c r="J23" s="11"/>
      <c r="K23" s="11"/>
      <c r="L23" s="11"/>
      <c r="M23" s="82" t="s">
        <v>358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5"/>
      <c r="AB23" s="31"/>
    </row>
    <row r="24" spans="2:28" ht="15" x14ac:dyDescent="0.25">
      <c r="B24" s="19" t="s">
        <v>119</v>
      </c>
      <c r="C24" s="20" t="s">
        <v>120</v>
      </c>
      <c r="D24" s="94" t="s">
        <v>36</v>
      </c>
      <c r="E24" s="94"/>
      <c r="F24" s="94"/>
      <c r="G24" s="11" t="s">
        <v>352</v>
      </c>
      <c r="H24" s="11"/>
      <c r="I24" s="11"/>
      <c r="J24" s="11"/>
      <c r="K24" s="11"/>
      <c r="L24" s="11"/>
      <c r="M24" s="82" t="s">
        <v>358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95"/>
      <c r="AB24" s="31"/>
    </row>
    <row r="25" spans="2:28" ht="15" x14ac:dyDescent="0.25">
      <c r="B25" s="19" t="s">
        <v>121</v>
      </c>
      <c r="C25" s="20" t="s">
        <v>122</v>
      </c>
      <c r="D25" s="94" t="s">
        <v>36</v>
      </c>
      <c r="E25" s="94"/>
      <c r="F25" s="94"/>
      <c r="G25" s="11" t="s">
        <v>352</v>
      </c>
      <c r="H25" s="11"/>
      <c r="I25" s="11"/>
      <c r="J25" s="11"/>
      <c r="K25" s="11"/>
      <c r="L25" s="11"/>
      <c r="M25" s="82" t="s">
        <v>358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95"/>
      <c r="AB25" s="31"/>
    </row>
    <row r="26" spans="2:28" ht="15" x14ac:dyDescent="0.25">
      <c r="B26" s="19" t="s">
        <v>123</v>
      </c>
      <c r="C26" s="20" t="s">
        <v>124</v>
      </c>
      <c r="D26" s="94" t="s">
        <v>36</v>
      </c>
      <c r="E26" s="94"/>
      <c r="F26" s="94"/>
      <c r="G26" s="11" t="s">
        <v>352</v>
      </c>
      <c r="H26" s="11"/>
      <c r="I26" s="11"/>
      <c r="J26" s="11"/>
      <c r="K26" s="11"/>
      <c r="L26" s="11"/>
      <c r="M26" s="82" t="s">
        <v>358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5"/>
      <c r="AB26" s="31"/>
    </row>
    <row r="27" spans="2:28" ht="15" x14ac:dyDescent="0.25">
      <c r="B27" s="19" t="s">
        <v>125</v>
      </c>
      <c r="C27" s="20" t="s">
        <v>126</v>
      </c>
      <c r="D27" s="94" t="s">
        <v>36</v>
      </c>
      <c r="E27" s="94"/>
      <c r="F27" s="94"/>
      <c r="G27" s="11" t="s">
        <v>352</v>
      </c>
      <c r="H27" s="11"/>
      <c r="I27" s="11"/>
      <c r="J27" s="11"/>
      <c r="K27" s="11"/>
      <c r="L27" s="11"/>
      <c r="M27" s="82" t="s">
        <v>358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5"/>
      <c r="AB27" s="31"/>
    </row>
    <row r="28" spans="2:28" ht="15" x14ac:dyDescent="0.25">
      <c r="B28" s="19" t="s">
        <v>127</v>
      </c>
      <c r="C28" s="20" t="s">
        <v>128</v>
      </c>
      <c r="D28" s="94" t="s">
        <v>36</v>
      </c>
      <c r="E28" s="94" t="s">
        <v>36</v>
      </c>
      <c r="F28" s="94" t="s">
        <v>36</v>
      </c>
      <c r="G28" s="11" t="s">
        <v>352</v>
      </c>
      <c r="H28" s="11"/>
      <c r="I28" s="11"/>
      <c r="J28" s="11"/>
      <c r="K28" s="11"/>
      <c r="L28" s="11"/>
      <c r="M28" s="82" t="s">
        <v>358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5"/>
      <c r="AB28" s="31"/>
    </row>
    <row r="29" spans="2:28" x14ac:dyDescent="0.2">
      <c r="B29" s="19" t="s">
        <v>163</v>
      </c>
      <c r="C29" s="20" t="s">
        <v>164</v>
      </c>
      <c r="D29" s="94" t="s">
        <v>165</v>
      </c>
      <c r="E29" s="94"/>
      <c r="F29" s="94"/>
      <c r="G29" s="11"/>
      <c r="H29" s="11"/>
      <c r="I29" s="11"/>
      <c r="J29" s="11"/>
      <c r="K29" s="11"/>
      <c r="L29" s="11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95"/>
    </row>
    <row r="30" spans="2:28" ht="28.9" customHeight="1" x14ac:dyDescent="0.2">
      <c r="B30" s="100" t="s">
        <v>43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103"/>
    </row>
    <row r="31" spans="2:28" ht="28.9" customHeight="1" x14ac:dyDescent="0.2">
      <c r="B31" s="100" t="s">
        <v>14</v>
      </c>
      <c r="C31" s="87" t="s">
        <v>15</v>
      </c>
      <c r="D31" s="86" t="s">
        <v>16</v>
      </c>
      <c r="E31" s="86"/>
      <c r="F31" s="86"/>
      <c r="G31" s="87" t="s">
        <v>17</v>
      </c>
      <c r="H31" s="87"/>
      <c r="I31" s="87"/>
      <c r="J31" s="87"/>
      <c r="K31" s="87"/>
      <c r="L31" s="87"/>
      <c r="M31" s="87" t="s">
        <v>18</v>
      </c>
      <c r="N31" s="87"/>
      <c r="O31" s="101" t="s">
        <v>19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8" ht="28.9" customHeight="1" x14ac:dyDescent="0.2">
      <c r="B32" s="100"/>
      <c r="C32" s="87"/>
      <c r="D32" s="86"/>
      <c r="E32" s="86"/>
      <c r="F32" s="86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7"/>
      <c r="N32" s="87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/>
    </row>
    <row r="33" spans="2:26" x14ac:dyDescent="0.2">
      <c r="B33" s="19" t="s">
        <v>156</v>
      </c>
      <c r="C33" s="20" t="s">
        <v>157</v>
      </c>
      <c r="D33" s="94" t="s">
        <v>36</v>
      </c>
      <c r="E33" s="94"/>
      <c r="F33" s="94"/>
      <c r="G33" s="11" t="s">
        <v>352</v>
      </c>
      <c r="H33" s="11"/>
      <c r="I33" s="11"/>
      <c r="J33" s="11"/>
      <c r="K33" s="11"/>
      <c r="L33" s="11"/>
      <c r="M33" s="82" t="s">
        <v>358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5"/>
    </row>
    <row r="34" spans="2:26" ht="12" customHeight="1" x14ac:dyDescent="0.2">
      <c r="B34" s="19" t="s">
        <v>166</v>
      </c>
      <c r="C34" s="20" t="s">
        <v>167</v>
      </c>
      <c r="D34" s="94" t="s">
        <v>36</v>
      </c>
      <c r="E34" s="94"/>
      <c r="F34" s="94"/>
      <c r="G34" s="11" t="s">
        <v>352</v>
      </c>
      <c r="H34" s="11"/>
      <c r="I34" s="11"/>
      <c r="J34" s="11"/>
      <c r="K34" s="11"/>
      <c r="L34" s="11"/>
      <c r="M34" s="82" t="s">
        <v>358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95"/>
    </row>
    <row r="35" spans="2:26" ht="12" customHeight="1" x14ac:dyDescent="0.2">
      <c r="B35" s="19" t="s">
        <v>168</v>
      </c>
      <c r="C35" s="20" t="s">
        <v>169</v>
      </c>
      <c r="D35" s="94" t="s">
        <v>36</v>
      </c>
      <c r="E35" s="94"/>
      <c r="F35" s="94"/>
      <c r="G35" s="11" t="s">
        <v>352</v>
      </c>
      <c r="H35" s="11"/>
      <c r="I35" s="11"/>
      <c r="J35" s="11"/>
      <c r="K35" s="11"/>
      <c r="L35" s="11"/>
      <c r="M35" s="82" t="s">
        <v>358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5"/>
    </row>
    <row r="36" spans="2:26" x14ac:dyDescent="0.2">
      <c r="B36" s="19" t="s">
        <v>170</v>
      </c>
      <c r="C36" s="20" t="s">
        <v>171</v>
      </c>
      <c r="D36" s="94" t="s">
        <v>36</v>
      </c>
      <c r="E36" s="94"/>
      <c r="F36" s="94"/>
      <c r="G36" s="11" t="s">
        <v>352</v>
      </c>
      <c r="H36" s="11"/>
      <c r="I36" s="11"/>
      <c r="J36" s="11"/>
      <c r="K36" s="11"/>
      <c r="L36" s="11"/>
      <c r="M36" s="82" t="s">
        <v>358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95"/>
    </row>
    <row r="37" spans="2:26" x14ac:dyDescent="0.2">
      <c r="B37" s="19" t="s">
        <v>172</v>
      </c>
      <c r="C37" s="20" t="s">
        <v>173</v>
      </c>
      <c r="D37" s="94" t="s">
        <v>36</v>
      </c>
      <c r="E37" s="94"/>
      <c r="F37" s="94"/>
      <c r="G37" s="11" t="s">
        <v>352</v>
      </c>
      <c r="H37" s="11"/>
      <c r="I37" s="11"/>
      <c r="J37" s="11"/>
      <c r="K37" s="11"/>
      <c r="L37" s="11"/>
      <c r="M37" s="82" t="s">
        <v>358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95"/>
    </row>
    <row r="38" spans="2:26" x14ac:dyDescent="0.2">
      <c r="B38" s="19" t="s">
        <v>174</v>
      </c>
      <c r="C38" s="20" t="s">
        <v>175</v>
      </c>
      <c r="D38" s="94" t="s">
        <v>36</v>
      </c>
      <c r="E38" s="94"/>
      <c r="F38" s="94"/>
      <c r="G38" s="11" t="s">
        <v>352</v>
      </c>
      <c r="H38" s="11"/>
      <c r="I38" s="11"/>
      <c r="J38" s="11"/>
      <c r="K38" s="11"/>
      <c r="L38" s="11"/>
      <c r="M38" s="82" t="s">
        <v>358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95"/>
    </row>
    <row r="39" spans="2:26" x14ac:dyDescent="0.2">
      <c r="B39" s="19" t="s">
        <v>144</v>
      </c>
      <c r="C39" s="20" t="s">
        <v>145</v>
      </c>
      <c r="D39" s="94" t="s">
        <v>36</v>
      </c>
      <c r="E39" s="94"/>
      <c r="F39" s="94"/>
      <c r="G39" s="11" t="s">
        <v>352</v>
      </c>
      <c r="H39" s="11"/>
      <c r="I39" s="11"/>
      <c r="J39" s="11"/>
      <c r="K39" s="11"/>
      <c r="L39" s="11"/>
      <c r="M39" s="82" t="s">
        <v>358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5"/>
    </row>
    <row r="40" spans="2:26" x14ac:dyDescent="0.2">
      <c r="B40" s="19" t="s">
        <v>156</v>
      </c>
      <c r="C40" s="20" t="s">
        <v>157</v>
      </c>
      <c r="D40" s="94" t="s">
        <v>165</v>
      </c>
      <c r="E40" s="94"/>
      <c r="F40" s="94"/>
      <c r="G40" s="11"/>
      <c r="H40" s="11"/>
      <c r="I40" s="11"/>
      <c r="J40" s="11"/>
      <c r="K40" s="11"/>
      <c r="L40" s="11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5"/>
    </row>
    <row r="41" spans="2:26" x14ac:dyDescent="0.2">
      <c r="B41" s="19" t="s">
        <v>176</v>
      </c>
      <c r="C41" s="20" t="s">
        <v>177</v>
      </c>
      <c r="D41" s="94" t="s">
        <v>165</v>
      </c>
      <c r="E41" s="94"/>
      <c r="F41" s="94"/>
      <c r="G41" s="11"/>
      <c r="H41" s="11"/>
      <c r="I41" s="11"/>
      <c r="J41" s="11"/>
      <c r="K41" s="11"/>
      <c r="L41" s="1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5"/>
    </row>
    <row r="42" spans="2:26" x14ac:dyDescent="0.2">
      <c r="B42" s="19" t="s">
        <v>172</v>
      </c>
      <c r="C42" s="20" t="s">
        <v>173</v>
      </c>
      <c r="D42" s="94" t="s">
        <v>165</v>
      </c>
      <c r="E42" s="94"/>
      <c r="F42" s="94"/>
      <c r="G42" s="11"/>
      <c r="H42" s="11"/>
      <c r="I42" s="11"/>
      <c r="J42" s="11"/>
      <c r="K42" s="11"/>
      <c r="L42" s="11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5"/>
    </row>
    <row r="43" spans="2:26" x14ac:dyDescent="0.2">
      <c r="B43" s="19" t="s">
        <v>174</v>
      </c>
      <c r="C43" s="20" t="s">
        <v>175</v>
      </c>
      <c r="D43" s="94" t="s">
        <v>165</v>
      </c>
      <c r="E43" s="94"/>
      <c r="F43" s="94"/>
      <c r="G43" s="11"/>
      <c r="H43" s="11"/>
      <c r="I43" s="11"/>
      <c r="J43" s="11"/>
      <c r="K43" s="11"/>
      <c r="L43" s="11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5"/>
    </row>
    <row r="44" spans="2:26" ht="12.75" thickBot="1" x14ac:dyDescent="0.25">
      <c r="B44" s="24" t="s">
        <v>178</v>
      </c>
      <c r="C44" s="34" t="s">
        <v>179</v>
      </c>
      <c r="D44" s="104" t="s">
        <v>180</v>
      </c>
      <c r="E44" s="104"/>
      <c r="F44" s="104"/>
      <c r="G44" s="26"/>
      <c r="H44" s="26"/>
      <c r="I44" s="26"/>
      <c r="J44" s="26"/>
      <c r="K44" s="26"/>
      <c r="L44" s="26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6"/>
    </row>
  </sheetData>
  <mergeCells count="9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8:N38"/>
    <mergeCell ref="O38:Z38"/>
    <mergeCell ref="M39:N39"/>
    <mergeCell ref="O39:Z39"/>
    <mergeCell ref="M40:N40"/>
    <mergeCell ref="O40:Z40"/>
    <mergeCell ref="M44:N44"/>
    <mergeCell ref="O44:Z44"/>
    <mergeCell ref="M41:N41"/>
    <mergeCell ref="O41:Z41"/>
    <mergeCell ref="M42:N42"/>
    <mergeCell ref="O42:Z42"/>
    <mergeCell ref="M43:N43"/>
    <mergeCell ref="O43:Z43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8CECE8AD-5B6F-41AC-BA06-5021B01C5B26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FC1D2F-A463-41CB-BE68-33F8F14AC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HERNAN CARRIAZO OTERO</cp:lastModifiedBy>
  <cp:revision/>
  <dcterms:created xsi:type="dcterms:W3CDTF">2023-08-30T17:50:50Z</dcterms:created>
  <dcterms:modified xsi:type="dcterms:W3CDTF">2024-03-21T17:03:54Z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