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3.xml" ContentType="application/vnd.openxmlformats-officedocument.drawing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13.xml" ContentType="application/vnd.openxmlformats-officedocument.drawing+xml"/>
  <Override PartName="/xl/drawings/drawing17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eniero\Desktop\PUENTES\17_PR27+207 UFI4.1\2_Inspección\"/>
    </mc:Choice>
  </mc:AlternateContent>
  <bookViews>
    <workbookView xWindow="20370" yWindow="-120" windowWidth="24240" windowHeight="13140" tabRatio="900" firstSheet="14" activeTab="22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L6" i="19"/>
  <c r="Q6" i="21"/>
  <c r="N6" i="21"/>
  <c r="L6" i="21"/>
  <c r="N6" i="18"/>
  <c r="L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<sst xmlns="http://schemas.openxmlformats.org/spreadsheetml/2006/main" count="2537" uniqueCount="371">
  <si>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</si>
  <si>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</si>
  <si>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</si>
  <si>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</si>
  <si>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</si>
  <si>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</si>
  <si>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</si>
  <si>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</si>
  <si>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</si>
  <si>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</si>
  <si>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</si>
  <si>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</si>
  <si>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</si>
  <si>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</si>
  <si>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</si>
  <si>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</si>
  <si>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</si>
  <si>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</si>
  <si>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</si>
  <si>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</si>
  <si>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</si>
  <si>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</si>
  <si>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</si>
  <si>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</si>
  <si>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</si>
  <si>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</si>
  <si>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</si>
  <si>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</si>
  <si>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</si>
  <si>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</si>
  <si>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</si>
  <si>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</si>
  <si>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</si>
  <si>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</si>
  <si>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</si>
  <si>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</si>
  <si>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</si>
  <si>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</si>
  <si>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</si>
  <si>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</si>
  <si>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</si>
  <si>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</si>
  <si>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</si>
  <si>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</si>
  <si>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</si>
  <si>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</si>
  <si>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</si>
  <si>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</si>
  <si>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</si>
  <si>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</si>
  <si>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</si>
  <si>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</si>
  <si>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</si>
  <si>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</si>
  <si>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</si>
  <si>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</si>
  <si>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</si>
  <si>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</si>
  <si>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</si>
  <si>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</si>
  <si>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</si>
  <si>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</si>
  <si>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</si>
  <si>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</si>
  <si>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</si>
  <si>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</si>
  <si>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</si>
  <si>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</si>
  <si>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</si>
  <si>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</si>
  <si>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</si>
  <si>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</si>
  <si>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</si>
  <si>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</si>
  <si>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</si>
  <si>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</si>
  <si>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</si>
  <si>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</si>
  <si>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</si>
  <si>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</si>
  <si>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</si>
  <si>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</si>
  <si>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</si>
  <si>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</si>
  <si>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</si>
  <si>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</si>
  <si>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</si>
  <si>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</si>
  <si>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</si>
  <si>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</si>
  <si>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</si>
  <si>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</si>
  <si>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</si>
  <si>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</si>
  <si>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</si>
  <si>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</si>
  <si>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</si>
  <si>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</si>
  <si>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</si>
  <si>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</si>
  <si>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</si>
  <si>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</si>
  <si>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</si>
  <si>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</si>
  <si>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</si>
  <si>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</si>
  <si>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</si>
  <si>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</si>
  <si>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</si>
  <si>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</si>
  <si>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</si>
  <si>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</si>
  <si>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</si>
  <si>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</si>
  <si>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</si>
  <si>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</si>
  <si>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</si>
  <si>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</si>
  <si>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</si>
  <si>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</si>
  <si>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</si>
  <si>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</si>
  <si>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</si>
  <si>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</si>
  <si>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</si>
  <si>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</si>
  <si>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</si>
  <si>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</si>
  <si>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</si>
  <si>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</si>
  <si>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</si>
  <si>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</si>
  <si>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</si>
  <si>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</si>
  <si>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</si>
  <si>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</si>
  <si>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</si>
  <si>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</si>
  <si>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</si>
  <si>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</si>
  <si>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</si>
  <si>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</si>
  <si>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</si>
  <si>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</si>
  <si>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</si>
  <si>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</si>
  <si>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</si>
  <si>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</si>
  <si>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</si>
  <si>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</si>
  <si>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</si>
  <si>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</si>
  <si>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</si>
  <si>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</si>
  <si>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</si>
  <si>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</si>
  <si>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</si>
  <si>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</si>
  <si>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</si>
  <si>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</si>
  <si>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</si>
  <si>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</si>
  <si>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</si>
  <si>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</si>
  <si>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</si>
  <si>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</si>
  <si>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</si>
  <si>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</si>
  <si>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</si>
  <si>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</si>
  <si>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</si>
  <si>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</si>
  <si>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</si>
  <si>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</si>
  <si>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</si>
  <si>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</si>
  <si>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</si>
  <si>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</si>
  <si>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</si>
  <si>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</si>
  <si>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</si>
  <si>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</si>
  <si>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</si>
  <si>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</si>
  <si>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</si>
  <si>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</si>
  <si>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</si>
  <si>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</si>
  <si>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</si>
  <si>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</si>
  <si>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</si>
  <si>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</si>
  <si>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</si>
  <si>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</si>
  <si>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</si>
  <si>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</si>
  <si>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</si>
  <si>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</si>
  <si>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</si>
  <si>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</si>
  <si>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</si>
  <si>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</si>
  <si>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</si>
  <si>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</si>
  <si>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</si>
  <si>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</si>
  <si>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</si>
  <si>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</si>
  <si>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</si>
  <si>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</si>
  <si>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</si>
  <si>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</si>
  <si>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</si>
  <si>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</si>
  <si>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</si>
  <si>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</si>
  <si>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</si>
  <si>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</si>
  <si>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</si>
  <si>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</si>
  <si>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</si>
  <si>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</si>
  <si>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</si>
  <si>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</si>
  <si>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</si>
  <si>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</si>
  <si>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</si>
  <si>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</si>
  <si>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</si>
  <si>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</si>
  <si>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</si>
  <si>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</si>
  <si>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</si>
  <si>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</si>
  <si>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</si>
  <si>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</si>
  <si>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</si>
  <si>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</si>
  <si>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</si>
  <si>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</si>
  <si>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</si>
  <si>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</si>
  <si>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</si>
  <si>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</si>
  <si>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</si>
  <si>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</si>
  <si>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</si>
  <si>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</si>
  <si>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</si>
  <si>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</si>
  <si>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</si>
  <si>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</si>
  <si>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</si>
  <si>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</si>
  <si>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</si>
  <si>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</si>
  <si>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</si>
  <si>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</si>
  <si>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</si>
  <si>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</si>
  <si>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</si>
  <si>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</si>
  <si>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</si>
  <si>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</si>
  <si>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</si>
  <si>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</si>
  <si>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</si>
  <si>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</si>
  <si>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</si>
  <si>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</si>
  <si>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</si>
  <si>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</si>
  <si>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</si>
  <si>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</si>
  <si>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</si>
  <si>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</si>
  <si>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</si>
  <si>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</si>
  <si>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</si>
  <si>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</si>
  <si>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</si>
  <si>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</si>
  <si>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</si>
  <si>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</si>
  <si>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</si>
  <si>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</si>
  <si>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</si>
  <si>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</si>
  <si>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</si>
  <si>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</si>
  <si>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</si>
  <si>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</si>
  <si>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</si>
  <si>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</si>
  <si>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</si>
  <si>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</si>
  <si>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</si>
  <si>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</si>
  <si>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</si>
  <si>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</si>
  <si>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</si>
  <si>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</si>
  <si>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</si>
  <si>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</si>
  <si>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</si>
  <si>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</si>
  <si>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</si>
  <si>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</si>
  <si>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</si>
  <si>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</si>
  <si>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</si>
  <si>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</si>
  <si>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</si>
  <si>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</si>
  <si>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</si>
  <si>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</si>
  <si>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</si>
  <si>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</si>
  <si>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</si>
  <si>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</si>
  <si>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</si>
  <si>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</si>
  <si>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</si>
  <si>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</si>
  <si>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</si>
  <si>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</si>
  <si>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</si>
  <si>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</si>
  <si>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</si>
  <si>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</si>
  <si>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</si>
  <si>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</si>
  <si>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</si>
  <si>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</si>
  <si>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</si>
  <si>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</si>
  <si>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</si>
  <si>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</si>
  <si>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</si>
  <si>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</si>
  <si>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</si>
  <si>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</si>
  <si>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</si>
  <si>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</si>
  <si>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</si>
  <si>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</si>
  <si>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</si>
  <si>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</si>
  <si>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</si>
  <si>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</si>
  <si>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</si>
  <si>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</si>
  <si>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</si>
  <si>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</si>
  <si>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</si>
  <si>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</si>
  <si>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</si>
  <si>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Foto 5</t>
  </si>
  <si>
    <t>No tiene</t>
  </si>
  <si>
    <t>No presenta</t>
  </si>
  <si>
    <t>Foto 6</t>
  </si>
  <si>
    <t>Foto 4</t>
  </si>
  <si>
    <t>Puente PR 27+207</t>
  </si>
  <si>
    <t>Foto  2</t>
  </si>
  <si>
    <t>Foto  2 y 3</t>
  </si>
  <si>
    <t>Foto 9</t>
  </si>
  <si>
    <t>Foto 10</t>
  </si>
  <si>
    <t xml:space="preserve">Se observan drenajes tapados en el sentido 1.
No cuentan con drenajes en el lado izquierdo </t>
  </si>
  <si>
    <t>Foto 7 y 8</t>
  </si>
  <si>
    <t>Foto 2 y 3</t>
  </si>
  <si>
    <t xml:space="preserve">Presenta daños por corrosión y acero expuesto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</si>
</sst>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</cellXfs>
  <cellStyles count="3">
    <cellStyle name="Normal" xfId="0" builtinId="0"/>
    <cellStyle name="Normal_GUIA" xfId="1"/>
    <cellStyle name="Normal_TABL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borja/Downloads/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3"/>
  <sheetViews>
    <sheetView topLeftCell="A16" zoomScaleNormal="100" workbookViewId="0">
      <selection activeCell="M20" sqref="M20:N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v>14</v>
      </c>
      <c r="M6" s="77"/>
      <c r="N6" s="77">
        <v>3</v>
      </c>
      <c r="O6" s="77"/>
      <c r="P6" s="77"/>
      <c r="Q6" s="81"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">
        <v>362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0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20</v>
      </c>
      <c r="C18" s="20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23</v>
      </c>
      <c r="C19" s="20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25</v>
      </c>
      <c r="C20" s="20" t="s">
        <v>26</v>
      </c>
      <c r="D20" s="83" t="s">
        <v>27</v>
      </c>
      <c r="E20" s="83"/>
      <c r="F20" s="83"/>
      <c r="G20" s="13" t="s">
        <v>352</v>
      </c>
      <c r="H20" s="11"/>
      <c r="I20" s="11"/>
      <c r="J20" s="11"/>
      <c r="K20" s="11"/>
      <c r="L20" s="11"/>
      <c r="M20" s="77" t="s">
        <v>353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28</v>
      </c>
      <c r="C21" s="20" t="s">
        <v>29</v>
      </c>
      <c r="D21" s="83" t="s">
        <v>27</v>
      </c>
      <c r="E21" s="83"/>
      <c r="F21" s="83"/>
      <c r="G21" s="13" t="s">
        <v>352</v>
      </c>
      <c r="H21" s="11"/>
      <c r="I21" s="13"/>
      <c r="J21" s="11"/>
      <c r="K21" s="11"/>
      <c r="L21" s="11"/>
      <c r="M21" s="77" t="s">
        <v>353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30</v>
      </c>
      <c r="C22" s="20" t="s">
        <v>31</v>
      </c>
      <c r="D22" s="83" t="s">
        <v>27</v>
      </c>
      <c r="E22" s="83"/>
      <c r="F22" s="83"/>
      <c r="G22" s="13" t="s">
        <v>352</v>
      </c>
      <c r="H22" s="11"/>
      <c r="I22" s="11"/>
      <c r="J22" s="11"/>
      <c r="K22" s="11"/>
      <c r="L22" s="11"/>
      <c r="M22" s="77" t="s">
        <v>353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32</v>
      </c>
      <c r="C23" s="20" t="s">
        <v>33</v>
      </c>
      <c r="D23" s="83" t="s">
        <v>27</v>
      </c>
      <c r="E23" s="83"/>
      <c r="F23" s="83"/>
      <c r="G23" s="13" t="s">
        <v>352</v>
      </c>
      <c r="H23" s="11"/>
      <c r="I23" s="11"/>
      <c r="J23" s="11"/>
      <c r="K23" s="11"/>
      <c r="L23" s="11"/>
      <c r="M23" s="77" t="s">
        <v>353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2.95" customHeight="1" x14ac:dyDescent="0.2">
      <c r="B24" s="19" t="s">
        <v>20</v>
      </c>
      <c r="C24" s="20" t="s">
        <v>21</v>
      </c>
      <c r="D24" s="83" t="s">
        <v>27</v>
      </c>
      <c r="E24" s="83"/>
      <c r="F24" s="83"/>
      <c r="G24" s="13" t="s">
        <v>352</v>
      </c>
      <c r="H24" s="11"/>
      <c r="I24" s="11"/>
      <c r="J24" s="11"/>
      <c r="K24" s="11"/>
      <c r="L24" s="11"/>
      <c r="M24" s="77" t="s">
        <v>353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</v>
      </c>
      <c r="C25" s="20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37</v>
      </c>
      <c r="C26" s="20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21" t="s">
        <v>39</v>
      </c>
      <c r="C27" s="22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41</v>
      </c>
      <c r="C28" s="20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x14ac:dyDescent="0.2">
      <c r="B32" s="19" t="s">
        <v>44</v>
      </c>
      <c r="C32" s="20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46</v>
      </c>
      <c r="C33" s="20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48</v>
      </c>
      <c r="C34" s="20" t="s">
        <v>49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353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50</v>
      </c>
      <c r="C35" s="20" t="s">
        <v>51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52</v>
      </c>
      <c r="C36" s="20" t="s">
        <v>53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54</v>
      </c>
      <c r="C37" s="20" t="s">
        <v>55</v>
      </c>
      <c r="D37" s="83" t="s">
        <v>27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353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56</v>
      </c>
      <c r="C38" s="20" t="s">
        <v>57</v>
      </c>
      <c r="D38" s="83" t="s">
        <v>27</v>
      </c>
      <c r="E38" s="83"/>
      <c r="F38" s="83"/>
      <c r="G38" s="11" t="s">
        <v>352</v>
      </c>
      <c r="H38" s="11"/>
      <c r="I38" s="13"/>
      <c r="K38" s="11"/>
      <c r="L38" s="11"/>
      <c r="M38" s="77" t="s">
        <v>353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58</v>
      </c>
      <c r="C39" s="20" t="s">
        <v>59</v>
      </c>
      <c r="D39" s="83" t="s">
        <v>27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353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46</v>
      </c>
      <c r="C40" s="20" t="s">
        <v>47</v>
      </c>
      <c r="D40" s="83" t="s">
        <v>27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7" t="s">
        <v>353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60</v>
      </c>
      <c r="C41" s="20" t="s">
        <v>61</v>
      </c>
      <c r="D41" s="83" t="s">
        <v>36</v>
      </c>
      <c r="E41" s="83"/>
      <c r="F41" s="83"/>
      <c r="G41" s="11"/>
      <c r="H41" s="11"/>
      <c r="I41" s="11"/>
      <c r="J41" s="11"/>
      <c r="K41" s="11"/>
      <c r="L41" s="1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62</v>
      </c>
      <c r="C42" s="20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88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9"/>
    </row>
    <row r="44" spans="2:26" x14ac:dyDescent="0.2">
      <c r="B44" s="88" t="s">
        <v>14</v>
      </c>
      <c r="C44" s="85" t="s">
        <v>15</v>
      </c>
      <c r="D44" s="90" t="s">
        <v>16</v>
      </c>
      <c r="E44" s="90"/>
      <c r="F44" s="90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86" t="s">
        <v>19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">
      <c r="B45" s="88"/>
      <c r="C45" s="85"/>
      <c r="D45" s="90"/>
      <c r="E45" s="90"/>
      <c r="F45" s="90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ht="28.9" customHeight="1" x14ac:dyDescent="0.2">
      <c r="B46" s="19" t="s">
        <v>65</v>
      </c>
      <c r="C46" s="28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28.9" customHeight="1" x14ac:dyDescent="0.2">
      <c r="B47" s="19" t="s">
        <v>67</v>
      </c>
      <c r="C47" s="28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28.9" customHeight="1" x14ac:dyDescent="0.2">
      <c r="B48" s="19" t="s">
        <v>69</v>
      </c>
      <c r="C48" s="28" t="s">
        <v>70</v>
      </c>
      <c r="D48" s="83" t="s">
        <v>27</v>
      </c>
      <c r="E48" s="83"/>
      <c r="F48" s="83"/>
      <c r="G48" s="4" t="s">
        <v>352</v>
      </c>
      <c r="H48" s="11"/>
      <c r="I48" s="11"/>
      <c r="J48" s="11"/>
      <c r="K48" s="11"/>
      <c r="L48" s="13"/>
      <c r="M48" s="81" t="s">
        <v>353</v>
      </c>
      <c r="N48" s="82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71</v>
      </c>
      <c r="C49" s="28" t="s">
        <v>72</v>
      </c>
      <c r="D49" s="83" t="s">
        <v>27</v>
      </c>
      <c r="E49" s="83"/>
      <c r="F49" s="83"/>
      <c r="G49" s="13" t="s">
        <v>352</v>
      </c>
      <c r="H49" s="11"/>
      <c r="I49" s="11"/>
      <c r="J49" s="11"/>
      <c r="K49" s="11"/>
      <c r="L49" s="11"/>
      <c r="M49" s="81" t="s">
        <v>353</v>
      </c>
      <c r="N49" s="82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ht="12" customHeight="1" x14ac:dyDescent="0.2">
      <c r="B50" s="19" t="s">
        <v>65</v>
      </c>
      <c r="C50" s="28" t="s">
        <v>66</v>
      </c>
      <c r="D50" s="83" t="s">
        <v>27</v>
      </c>
      <c r="E50" s="83"/>
      <c r="F50" s="83"/>
      <c r="G50" s="13" t="s">
        <v>352</v>
      </c>
      <c r="H50" s="11"/>
      <c r="I50" s="11"/>
      <c r="J50" s="11"/>
      <c r="K50" s="11"/>
      <c r="L50" s="11"/>
      <c r="M50" s="81" t="s">
        <v>353</v>
      </c>
      <c r="N50" s="82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67</v>
      </c>
      <c r="C51" s="28" t="s">
        <v>68</v>
      </c>
      <c r="D51" s="83" t="s">
        <v>27</v>
      </c>
      <c r="E51" s="83"/>
      <c r="F51" s="83"/>
      <c r="G51" s="13" t="s">
        <v>352</v>
      </c>
      <c r="H51" s="11"/>
      <c r="I51" s="11"/>
      <c r="J51" s="11"/>
      <c r="K51" s="11"/>
      <c r="L51" s="11"/>
      <c r="M51" s="81" t="s">
        <v>353</v>
      </c>
      <c r="N51" s="82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73</v>
      </c>
      <c r="C52" s="28" t="s">
        <v>74</v>
      </c>
      <c r="D52" s="83" t="s">
        <v>27</v>
      </c>
      <c r="E52" s="83"/>
      <c r="F52" s="83"/>
      <c r="G52" s="13" t="s">
        <v>352</v>
      </c>
      <c r="H52" s="11"/>
      <c r="I52" s="11"/>
      <c r="J52" s="11"/>
      <c r="K52" s="11"/>
      <c r="L52" s="11"/>
      <c r="M52" s="81" t="s">
        <v>353</v>
      </c>
      <c r="N52" s="82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75</v>
      </c>
      <c r="C53" s="28" t="s">
        <v>76</v>
      </c>
      <c r="D53" s="83" t="s">
        <v>27</v>
      </c>
      <c r="E53" s="83"/>
      <c r="F53" s="83"/>
      <c r="G53" s="13" t="s">
        <v>352</v>
      </c>
      <c r="H53" s="11"/>
      <c r="I53" s="11"/>
      <c r="J53" s="11"/>
      <c r="K53" s="11"/>
      <c r="L53" s="11"/>
      <c r="M53" s="81" t="s">
        <v>353</v>
      </c>
      <c r="N53" s="82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77</v>
      </c>
      <c r="C54" s="28" t="s">
        <v>78</v>
      </c>
      <c r="D54" s="83" t="s">
        <v>27</v>
      </c>
      <c r="E54" s="83"/>
      <c r="F54" s="83"/>
      <c r="G54" s="13" t="s">
        <v>352</v>
      </c>
      <c r="H54" s="11"/>
      <c r="I54" s="11"/>
      <c r="J54" s="11"/>
      <c r="K54" s="11"/>
      <c r="L54" s="11"/>
      <c r="M54" s="81" t="s">
        <v>353</v>
      </c>
      <c r="N54" s="82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79</v>
      </c>
      <c r="C55" s="28" t="s">
        <v>80</v>
      </c>
      <c r="D55" s="83" t="s">
        <v>27</v>
      </c>
      <c r="E55" s="83"/>
      <c r="F55" s="83"/>
      <c r="G55" s="13" t="s">
        <v>352</v>
      </c>
      <c r="H55" s="11"/>
      <c r="I55" s="11"/>
      <c r="J55" s="11"/>
      <c r="K55" s="11"/>
      <c r="L55" s="11"/>
      <c r="M55" s="81" t="s">
        <v>353</v>
      </c>
      <c r="N55" s="82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81</v>
      </c>
      <c r="C56" s="28" t="s">
        <v>82</v>
      </c>
      <c r="D56" s="83" t="s">
        <v>27</v>
      </c>
      <c r="E56" s="83"/>
      <c r="F56" s="83"/>
      <c r="G56" s="13" t="s">
        <v>352</v>
      </c>
      <c r="H56" s="11"/>
      <c r="I56" s="11"/>
      <c r="J56" s="11"/>
      <c r="K56" s="11"/>
      <c r="L56" s="11"/>
      <c r="M56" s="81" t="s">
        <v>353</v>
      </c>
      <c r="N56" s="82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" customHeight="1" x14ac:dyDescent="0.2">
      <c r="B57" s="19" t="s">
        <v>69</v>
      </c>
      <c r="C57" s="28" t="s">
        <v>70</v>
      </c>
      <c r="D57" s="83" t="s">
        <v>36</v>
      </c>
      <c r="E57" s="83"/>
      <c r="F57" s="83"/>
      <c r="G57" s="23"/>
      <c r="H57" s="11"/>
      <c r="I57" s="11"/>
      <c r="J57" s="11"/>
      <c r="K57" s="11"/>
      <c r="L57" s="11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71</v>
      </c>
      <c r="C58" s="28" t="s">
        <v>72</v>
      </c>
      <c r="D58" s="83" t="s">
        <v>36</v>
      </c>
      <c r="E58" s="83"/>
      <c r="F58" s="83"/>
      <c r="G58" s="23"/>
      <c r="H58" s="11"/>
      <c r="I58" s="11"/>
      <c r="J58" s="11"/>
      <c r="K58" s="11"/>
      <c r="L58" s="11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ht="12" customHeight="1" x14ac:dyDescent="0.2">
      <c r="B59" s="19" t="s">
        <v>65</v>
      </c>
      <c r="C59" s="28" t="s">
        <v>66</v>
      </c>
      <c r="D59" s="83" t="s">
        <v>36</v>
      </c>
      <c r="E59" s="83"/>
      <c r="F59" s="83"/>
      <c r="G59" s="23"/>
      <c r="H59" s="11"/>
      <c r="I59" s="11"/>
      <c r="J59" s="11"/>
      <c r="K59" s="11"/>
      <c r="L59" s="11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ht="12" customHeight="1" x14ac:dyDescent="0.2">
      <c r="B60" s="19" t="s">
        <v>67</v>
      </c>
      <c r="C60" s="28" t="s">
        <v>68</v>
      </c>
      <c r="D60" s="83" t="s">
        <v>36</v>
      </c>
      <c r="E60" s="83"/>
      <c r="F60" s="83"/>
      <c r="G60" s="23"/>
      <c r="H60" s="11"/>
      <c r="I60" s="11"/>
      <c r="J60" s="11"/>
      <c r="K60" s="11"/>
      <c r="L60" s="11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75</v>
      </c>
      <c r="C61" s="28" t="s">
        <v>76</v>
      </c>
      <c r="D61" s="83" t="s">
        <v>36</v>
      </c>
      <c r="E61" s="83"/>
      <c r="F61" s="83"/>
      <c r="G61" s="23"/>
      <c r="H61" s="11"/>
      <c r="I61" s="11"/>
      <c r="J61" s="11"/>
      <c r="K61" s="11"/>
      <c r="L61" s="11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79</v>
      </c>
      <c r="C62" s="28" t="s">
        <v>80</v>
      </c>
      <c r="D62" s="83" t="s">
        <v>36</v>
      </c>
      <c r="E62" s="83"/>
      <c r="F62" s="83"/>
      <c r="G62" s="23"/>
      <c r="H62" s="11"/>
      <c r="I62" s="11"/>
      <c r="J62" s="11"/>
      <c r="K62" s="11"/>
      <c r="L62" s="11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ht="12.75" thickBot="1" x14ac:dyDescent="0.25">
      <c r="B63" s="24" t="s">
        <v>83</v>
      </c>
      <c r="C63" s="29" t="s">
        <v>84</v>
      </c>
      <c r="D63" s="84" t="s">
        <v>36</v>
      </c>
      <c r="E63" s="84"/>
      <c r="F63" s="84"/>
      <c r="G63" s="25"/>
      <c r="H63" s="26"/>
      <c r="I63" s="26"/>
      <c r="J63" s="26"/>
      <c r="K63" s="26"/>
      <c r="L63" s="26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topLeftCell="A10" workbookViewId="0">
      <selection activeCell="M48" sqref="M48:N4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Puente PR 27+207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85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25</v>
      </c>
      <c r="C18" s="20" t="s">
        <v>26</v>
      </c>
      <c r="D18" s="83" t="s">
        <v>27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353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28</v>
      </c>
      <c r="C19" s="20" t="s">
        <v>29</v>
      </c>
      <c r="D19" s="83" t="s">
        <v>27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353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30</v>
      </c>
      <c r="C20" s="20" t="s">
        <v>31</v>
      </c>
      <c r="D20" s="83" t="s">
        <v>27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353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32</v>
      </c>
      <c r="C21" s="20" t="s">
        <v>33</v>
      </c>
      <c r="D21" s="83" t="s">
        <v>27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353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20</v>
      </c>
      <c r="C22" s="20" t="s">
        <v>21</v>
      </c>
      <c r="D22" s="83" t="s">
        <v>27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34</v>
      </c>
      <c r="C23" s="20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37</v>
      </c>
      <c r="C24" s="20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21" t="s">
        <v>39</v>
      </c>
      <c r="C25" s="22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41</v>
      </c>
      <c r="C26" s="20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88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9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19" t="s">
        <v>48</v>
      </c>
      <c r="C30" s="20" t="s">
        <v>49</v>
      </c>
      <c r="D30" s="83" t="s">
        <v>27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 t="s">
        <v>353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50</v>
      </c>
      <c r="C31" s="20" t="s">
        <v>51</v>
      </c>
      <c r="D31" s="83" t="s">
        <v>27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353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52</v>
      </c>
      <c r="C32" s="20" t="s">
        <v>53</v>
      </c>
      <c r="D32" s="83" t="s">
        <v>27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353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54</v>
      </c>
      <c r="C33" s="20" t="s">
        <v>55</v>
      </c>
      <c r="D33" s="83" t="s">
        <v>27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353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56</v>
      </c>
      <c r="C34" s="20" t="s">
        <v>57</v>
      </c>
      <c r="D34" s="83" t="s">
        <v>27</v>
      </c>
      <c r="E34" s="83"/>
      <c r="F34" s="83"/>
      <c r="G34" s="4" t="s">
        <v>352</v>
      </c>
      <c r="H34" s="11"/>
      <c r="I34" s="11"/>
      <c r="J34" s="11"/>
      <c r="K34" s="11"/>
      <c r="L34" s="11"/>
      <c r="M34" s="77" t="s">
        <v>353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58</v>
      </c>
      <c r="C35" s="20" t="s">
        <v>59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46</v>
      </c>
      <c r="C36" s="20" t="s">
        <v>47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60</v>
      </c>
      <c r="C37" s="20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62</v>
      </c>
      <c r="C38" s="20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88" t="s">
        <v>64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9"/>
    </row>
    <row r="40" spans="2:26" x14ac:dyDescent="0.2">
      <c r="B40" s="88" t="s">
        <v>14</v>
      </c>
      <c r="C40" s="85" t="s">
        <v>15</v>
      </c>
      <c r="D40" s="90" t="s">
        <v>16</v>
      </c>
      <c r="E40" s="90"/>
      <c r="F40" s="90"/>
      <c r="G40" s="85" t="s">
        <v>17</v>
      </c>
      <c r="H40" s="85"/>
      <c r="I40" s="85"/>
      <c r="J40" s="85"/>
      <c r="K40" s="85"/>
      <c r="L40" s="85"/>
      <c r="M40" s="85" t="s">
        <v>18</v>
      </c>
      <c r="N40" s="85"/>
      <c r="O40" s="86" t="s">
        <v>19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2:26" x14ac:dyDescent="0.2">
      <c r="B41" s="88"/>
      <c r="C41" s="85"/>
      <c r="D41" s="90"/>
      <c r="E41" s="90"/>
      <c r="F41" s="90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5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</row>
    <row r="42" spans="2:26" ht="24" x14ac:dyDescent="0.2">
      <c r="B42" s="19" t="s">
        <v>69</v>
      </c>
      <c r="C42" s="28" t="s">
        <v>70</v>
      </c>
      <c r="D42" s="83" t="s">
        <v>27</v>
      </c>
      <c r="E42" s="83"/>
      <c r="F42" s="83"/>
      <c r="G42" s="13" t="s">
        <v>352</v>
      </c>
      <c r="H42" s="11"/>
      <c r="I42" s="11"/>
      <c r="J42" s="11"/>
      <c r="K42" s="11"/>
      <c r="L42" s="11"/>
      <c r="M42" s="77" t="s">
        <v>353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71</v>
      </c>
      <c r="C43" s="28" t="s">
        <v>72</v>
      </c>
      <c r="D43" s="83" t="s">
        <v>27</v>
      </c>
      <c r="E43" s="83"/>
      <c r="F43" s="83"/>
      <c r="G43" s="23" t="s">
        <v>352</v>
      </c>
      <c r="H43" s="11"/>
      <c r="I43" s="11"/>
      <c r="J43" s="11"/>
      <c r="K43" s="11"/>
      <c r="L43" s="11"/>
      <c r="M43" s="77" t="s">
        <v>353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" customHeight="1" x14ac:dyDescent="0.2">
      <c r="B44" s="19" t="s">
        <v>65</v>
      </c>
      <c r="C44" s="28" t="s">
        <v>66</v>
      </c>
      <c r="D44" s="83" t="s">
        <v>27</v>
      </c>
      <c r="E44" s="83"/>
      <c r="F44" s="83"/>
      <c r="G44" s="23" t="s">
        <v>352</v>
      </c>
      <c r="H44" s="11"/>
      <c r="I44" s="11"/>
      <c r="J44" s="11"/>
      <c r="K44" s="11"/>
      <c r="L44" s="11"/>
      <c r="M44" s="77" t="s">
        <v>353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67</v>
      </c>
      <c r="C45" s="28" t="s">
        <v>68</v>
      </c>
      <c r="D45" s="83" t="s">
        <v>27</v>
      </c>
      <c r="E45" s="83"/>
      <c r="F45" s="83"/>
      <c r="G45" s="23" t="s">
        <v>352</v>
      </c>
      <c r="H45" s="11"/>
      <c r="I45" s="11"/>
      <c r="J45" s="11"/>
      <c r="K45" s="11"/>
      <c r="L45" s="11"/>
      <c r="M45" s="77" t="s">
        <v>353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73</v>
      </c>
      <c r="C46" s="28" t="s">
        <v>74</v>
      </c>
      <c r="D46" s="83" t="s">
        <v>27</v>
      </c>
      <c r="E46" s="83"/>
      <c r="F46" s="83"/>
      <c r="G46" s="23" t="s">
        <v>352</v>
      </c>
      <c r="H46" s="11"/>
      <c r="I46" s="11"/>
      <c r="J46" s="11"/>
      <c r="K46" s="11"/>
      <c r="L46" s="11"/>
      <c r="M46" s="77" t="s">
        <v>353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19" t="s">
        <v>75</v>
      </c>
      <c r="C47" s="28" t="s">
        <v>76</v>
      </c>
      <c r="D47" s="83" t="s">
        <v>27</v>
      </c>
      <c r="E47" s="83"/>
      <c r="F47" s="83"/>
      <c r="G47" s="23" t="s">
        <v>352</v>
      </c>
      <c r="H47" s="11"/>
      <c r="I47" s="11"/>
      <c r="J47" s="11"/>
      <c r="K47" s="11"/>
      <c r="L47" s="11"/>
      <c r="M47" s="77" t="s">
        <v>353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19" t="s">
        <v>77</v>
      </c>
      <c r="C48" s="28" t="s">
        <v>78</v>
      </c>
      <c r="D48" s="83" t="s">
        <v>27</v>
      </c>
      <c r="E48" s="83"/>
      <c r="F48" s="83"/>
      <c r="G48" s="23" t="s">
        <v>352</v>
      </c>
      <c r="H48" s="11"/>
      <c r="I48" s="11"/>
      <c r="J48" s="11"/>
      <c r="K48" s="11"/>
      <c r="L48" s="11"/>
      <c r="M48" s="77" t="s">
        <v>353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79</v>
      </c>
      <c r="C49" s="28" t="s">
        <v>80</v>
      </c>
      <c r="D49" s="83" t="s">
        <v>27</v>
      </c>
      <c r="E49" s="83"/>
      <c r="F49" s="83"/>
      <c r="G49" s="23" t="s">
        <v>352</v>
      </c>
      <c r="H49" s="11"/>
      <c r="I49" s="11"/>
      <c r="J49" s="11"/>
      <c r="K49" s="11"/>
      <c r="L49" s="11"/>
      <c r="M49" s="77" t="s">
        <v>353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81</v>
      </c>
      <c r="C50" s="28" t="s">
        <v>82</v>
      </c>
      <c r="D50" s="83" t="s">
        <v>27</v>
      </c>
      <c r="E50" s="83"/>
      <c r="F50" s="83"/>
      <c r="G50" s="23" t="s">
        <v>352</v>
      </c>
      <c r="H50" s="11"/>
      <c r="I50" s="11"/>
      <c r="J50" s="11"/>
      <c r="K50" s="11"/>
      <c r="L50" s="11"/>
      <c r="M50" s="77" t="s">
        <v>353</v>
      </c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69</v>
      </c>
      <c r="C51" s="28" t="s">
        <v>70</v>
      </c>
      <c r="D51" s="83" t="s">
        <v>36</v>
      </c>
      <c r="E51" s="83"/>
      <c r="F51" s="83"/>
      <c r="G51" s="23"/>
      <c r="H51" s="11"/>
      <c r="I51" s="11"/>
      <c r="J51" s="11"/>
      <c r="K51" s="11"/>
      <c r="L51" s="11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71</v>
      </c>
      <c r="C52" s="28" t="s">
        <v>72</v>
      </c>
      <c r="D52" s="83" t="s">
        <v>36</v>
      </c>
      <c r="E52" s="83"/>
      <c r="F52" s="83"/>
      <c r="G52" s="23"/>
      <c r="H52" s="11"/>
      <c r="I52" s="11"/>
      <c r="J52" s="11"/>
      <c r="K52" s="11"/>
      <c r="L52" s="11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19" t="s">
        <v>65</v>
      </c>
      <c r="C53" s="28" t="s">
        <v>66</v>
      </c>
      <c r="D53" s="83" t="s">
        <v>36</v>
      </c>
      <c r="E53" s="83"/>
      <c r="F53" s="83"/>
      <c r="G53" s="23"/>
      <c r="H53" s="11"/>
      <c r="I53" s="11"/>
      <c r="J53" s="11"/>
      <c r="K53" s="11"/>
      <c r="L53" s="11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67</v>
      </c>
      <c r="C54" s="28" t="s">
        <v>68</v>
      </c>
      <c r="D54" s="83" t="s">
        <v>36</v>
      </c>
      <c r="E54" s="83"/>
      <c r="F54" s="83"/>
      <c r="G54" s="23"/>
      <c r="H54" s="11"/>
      <c r="I54" s="11"/>
      <c r="J54" s="11"/>
      <c r="K54" s="11"/>
      <c r="L54" s="11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75</v>
      </c>
      <c r="C55" s="28" t="s">
        <v>76</v>
      </c>
      <c r="D55" s="83" t="s">
        <v>36</v>
      </c>
      <c r="E55" s="83"/>
      <c r="F55" s="83"/>
      <c r="G55" s="23"/>
      <c r="H55" s="11"/>
      <c r="I55" s="11"/>
      <c r="J55" s="11"/>
      <c r="K55" s="11"/>
      <c r="L55" s="11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79</v>
      </c>
      <c r="C56" s="28" t="s">
        <v>80</v>
      </c>
      <c r="D56" s="83" t="s">
        <v>36</v>
      </c>
      <c r="E56" s="83"/>
      <c r="F56" s="83"/>
      <c r="G56" s="23"/>
      <c r="H56" s="11"/>
      <c r="I56" s="11"/>
      <c r="J56" s="11"/>
      <c r="K56" s="11"/>
      <c r="L56" s="11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.75" thickBot="1" x14ac:dyDescent="0.25">
      <c r="B57" s="24" t="s">
        <v>83</v>
      </c>
      <c r="C57" s="29" t="s">
        <v>84</v>
      </c>
      <c r="D57" s="84" t="s">
        <v>36</v>
      </c>
      <c r="E57" s="84"/>
      <c r="F57" s="84"/>
      <c r="G57" s="25"/>
      <c r="H57" s="26"/>
      <c r="I57" s="26"/>
      <c r="J57" s="26"/>
      <c r="K57" s="26"/>
      <c r="L57" s="26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7"/>
  <sheetViews>
    <sheetView topLeftCell="A10" zoomScale="115" zoomScaleNormal="115" workbookViewId="0">
      <selection activeCell="O10" sqref="O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81">
        <f>+'Superficie deL TABLERO'!N6:P6</f>
        <v>3</v>
      </c>
      <c r="O7" s="102"/>
      <c r="P7" s="82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x14ac:dyDescent="0.2">
      <c r="B10" s="9" t="s">
        <v>4</v>
      </c>
      <c r="C10" s="10" t="str">
        <f>+'Superficie deL TABLERO'!C9</f>
        <v>Puente PR 27+207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86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87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77"/>
      <c r="N18" s="77"/>
      <c r="O18" s="77" t="str">
        <f t="shared" ref="O18:O25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88" t="s">
        <v>43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9"/>
    </row>
    <row r="27" spans="2:26" x14ac:dyDescent="0.2">
      <c r="B27" s="88" t="s">
        <v>14</v>
      </c>
      <c r="C27" s="85" t="s">
        <v>15</v>
      </c>
      <c r="D27" s="90" t="s">
        <v>16</v>
      </c>
      <c r="E27" s="90"/>
      <c r="F27" s="90"/>
      <c r="G27" s="85" t="s">
        <v>17</v>
      </c>
      <c r="H27" s="85"/>
      <c r="I27" s="85"/>
      <c r="J27" s="85"/>
      <c r="K27" s="85"/>
      <c r="L27" s="85"/>
      <c r="M27" s="85" t="s">
        <v>18</v>
      </c>
      <c r="N27" s="85"/>
      <c r="O27" s="86" t="s">
        <v>19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</row>
    <row r="28" spans="2:26" x14ac:dyDescent="0.2">
      <c r="B28" s="88"/>
      <c r="C28" s="85"/>
      <c r="D28" s="90"/>
      <c r="E28" s="90"/>
      <c r="F28" s="90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5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77" t="str">
        <f t="shared" ref="O29:O41" si="1">+N</f>
        <v>N/A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77" t="str">
        <f t="shared" si="1"/>
        <v>N/A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77" t="str">
        <f t="shared" si="1"/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77" t="str">
        <f t="shared" si="1"/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77" t="str">
        <f t="shared" si="1"/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77" t="str">
        <f t="shared" si="1"/>
        <v>N/A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77" t="str">
        <f t="shared" si="1"/>
        <v>N/A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77" t="str">
        <f t="shared" si="1"/>
        <v>N/A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77" t="str">
        <f t="shared" si="1"/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77" t="str">
        <f t="shared" si="1"/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77" t="str">
        <f t="shared" si="1"/>
        <v>N/A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77" t="str">
        <f t="shared" si="1"/>
        <v>N/A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77" t="str">
        <f t="shared" si="1"/>
        <v>N/A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ht="28.9" customHeight="1" x14ac:dyDescent="0.2">
      <c r="B42" s="88" t="s">
        <v>64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9"/>
    </row>
    <row r="43" spans="2:26" x14ac:dyDescent="0.2">
      <c r="B43" s="88" t="s">
        <v>14</v>
      </c>
      <c r="C43" s="85" t="s">
        <v>15</v>
      </c>
      <c r="D43" s="85" t="s">
        <v>87</v>
      </c>
      <c r="E43" s="85"/>
      <c r="F43" s="85"/>
      <c r="G43" s="85" t="s">
        <v>17</v>
      </c>
      <c r="H43" s="85"/>
      <c r="I43" s="85"/>
      <c r="J43" s="85"/>
      <c r="K43" s="85"/>
      <c r="L43" s="85"/>
      <c r="M43" s="85" t="s">
        <v>18</v>
      </c>
      <c r="N43" s="85"/>
      <c r="O43" s="86" t="s">
        <v>19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ht="12" customHeight="1" x14ac:dyDescent="0.2">
      <c r="B44" s="88"/>
      <c r="C44" s="85"/>
      <c r="D44" s="85"/>
      <c r="E44" s="85"/>
      <c r="F44" s="85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5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77" t="str">
        <f t="shared" ref="O45:O57" si="2">+N</f>
        <v>N/A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77" t="str">
        <f t="shared" si="2"/>
        <v>N/A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77" t="str">
        <f t="shared" si="2"/>
        <v>N/A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77" t="str">
        <f t="shared" si="2"/>
        <v>N/A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77" t="str">
        <f t="shared" si="2"/>
        <v>N/A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77" t="str">
        <f t="shared" si="2"/>
        <v>N/A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77" t="str">
        <f t="shared" si="2"/>
        <v>N/A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77" t="str">
        <f t="shared" si="2"/>
        <v>N/A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77" t="str">
        <f t="shared" si="2"/>
        <v>N/A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77" t="str">
        <f t="shared" si="2"/>
        <v>N/A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77" t="str">
        <f t="shared" si="2"/>
        <v>N/A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77" t="str">
        <f t="shared" si="2"/>
        <v>N/A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9" t="str">
        <f t="shared" si="2"/>
        <v>N/A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"/>
  <sheetViews>
    <sheetView topLeftCell="A13" zoomScaleNormal="100" workbookViewId="0">
      <selection activeCell="M31" sqref="M31:N3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77">
        <f>+'Superficie deL TABLERO'!Q6:S6</f>
        <v>2024</v>
      </c>
      <c r="R6" s="77"/>
      <c r="S6" s="77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37" t="s">
        <v>4</v>
      </c>
      <c r="C9" s="11" t="str">
        <f>+'Superficie deL TABLERO'!C9</f>
        <v>Puente PR 27+207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77" t="s">
        <v>7</v>
      </c>
      <c r="L10" s="77"/>
      <c r="M10" s="77"/>
      <c r="N10" s="77"/>
      <c r="O10" s="77"/>
      <c r="P10" s="77"/>
      <c r="Q10" s="77"/>
      <c r="R10" s="77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363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363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363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363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 t="s">
        <v>352</v>
      </c>
      <c r="I23" s="11"/>
      <c r="J23" s="11"/>
      <c r="K23" s="11"/>
      <c r="L23" s="11"/>
      <c r="M23" s="77" t="s">
        <v>363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363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363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363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363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363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.75" thickBot="1" x14ac:dyDescent="0.3">
      <c r="B33" s="3" t="s">
        <v>52</v>
      </c>
      <c r="C33" s="35" t="s">
        <v>47</v>
      </c>
      <c r="D33" s="84" t="s">
        <v>36</v>
      </c>
      <c r="E33" s="84"/>
      <c r="F33" s="84"/>
      <c r="G33" s="26" t="s">
        <v>352</v>
      </c>
      <c r="H33" s="26"/>
      <c r="I33" s="26"/>
      <c r="J33" s="26"/>
      <c r="K33" s="26"/>
      <c r="L33" s="26"/>
      <c r="M33" s="77" t="s">
        <v>363</v>
      </c>
      <c r="N33" s="77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</sheetData>
  <mergeCells count="64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topLeftCell="A10" zoomScaleNormal="100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9" t="s">
        <v>4</v>
      </c>
      <c r="C9" s="10" t="str">
        <f>+'Superficie deL TABLERO'!C9</f>
        <v>Puente PR 27+207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3"/>
      <c r="N27" s="13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52</v>
      </c>
      <c r="C33" s="1" t="s">
        <v>47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131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ht="30.75" thickBot="1" x14ac:dyDescent="0.3">
      <c r="B37" s="3" t="s">
        <v>132</v>
      </c>
      <c r="C37" s="35" t="s">
        <v>133</v>
      </c>
      <c r="D37" s="84" t="s">
        <v>36</v>
      </c>
      <c r="E37" s="84"/>
      <c r="F37" s="84"/>
      <c r="G37" s="26"/>
      <c r="H37" s="26"/>
      <c r="I37" s="26"/>
      <c r="J37" s="26"/>
      <c r="K37" s="26"/>
      <c r="L37" s="26"/>
      <c r="M37" s="79"/>
      <c r="N37" s="79"/>
      <c r="O37" s="79" t="str">
        <f>+N</f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</sheetData>
  <mergeCells count="73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workbookViewId="0">
      <selection activeCell="M20" sqref="M20:N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5.285156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14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Puente PR 27+207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134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77" t="s">
        <v>364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77" t="s">
        <v>364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77"/>
      <c r="N35" s="77"/>
      <c r="O35" s="77" t="s">
        <v>354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77"/>
      <c r="N36" s="77"/>
      <c r="O36" s="77" t="s">
        <v>354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77"/>
      <c r="N39" s="77"/>
      <c r="O39" s="77" t="s">
        <v>354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77"/>
      <c r="N40" s="77"/>
      <c r="O40" s="77" t="s">
        <v>354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ht="28.9" customHeight="1" x14ac:dyDescent="0.2">
      <c r="B41" s="88" t="s">
        <v>43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9"/>
    </row>
    <row r="42" spans="2:26" ht="28.9" customHeight="1" x14ac:dyDescent="0.2">
      <c r="B42" s="88" t="s">
        <v>14</v>
      </c>
      <c r="C42" s="85" t="s">
        <v>15</v>
      </c>
      <c r="D42" s="90" t="s">
        <v>16</v>
      </c>
      <c r="E42" s="90"/>
      <c r="F42" s="90"/>
      <c r="G42" s="85" t="s">
        <v>17</v>
      </c>
      <c r="H42" s="85"/>
      <c r="I42" s="85"/>
      <c r="J42" s="85"/>
      <c r="K42" s="85"/>
      <c r="L42" s="85"/>
      <c r="M42" s="85" t="s">
        <v>18</v>
      </c>
      <c r="N42" s="85"/>
      <c r="O42" s="86" t="s">
        <v>19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</row>
    <row r="43" spans="2:26" ht="28.9" customHeight="1" x14ac:dyDescent="0.2">
      <c r="B43" s="88"/>
      <c r="C43" s="85"/>
      <c r="D43" s="90"/>
      <c r="E43" s="90"/>
      <c r="F43" s="90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77" t="s">
        <v>364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77" t="s">
        <v>364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77" t="s">
        <v>364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77"/>
      <c r="N47" s="77"/>
      <c r="O47" s="77" t="s">
        <v>354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77"/>
      <c r="N48" s="77"/>
      <c r="O48" s="77" t="s">
        <v>354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77"/>
      <c r="N49" s="77"/>
      <c r="O49" s="77" t="s">
        <v>354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77"/>
      <c r="N50" s="77"/>
      <c r="O50" s="77" t="s">
        <v>354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77"/>
      <c r="N51" s="77"/>
      <c r="O51" s="77" t="s">
        <v>354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77"/>
      <c r="N52" s="77"/>
      <c r="O52" s="77" t="s">
        <v>354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77"/>
      <c r="N53" s="77"/>
      <c r="O53" s="77" t="s">
        <v>354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88" t="s">
        <v>64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9"/>
    </row>
    <row r="55" spans="2:26" x14ac:dyDescent="0.2">
      <c r="B55" s="88" t="s">
        <v>14</v>
      </c>
      <c r="C55" s="85" t="s">
        <v>15</v>
      </c>
      <c r="D55" s="90" t="s">
        <v>16</v>
      </c>
      <c r="E55" s="90"/>
      <c r="F55" s="90"/>
      <c r="G55" s="85" t="s">
        <v>17</v>
      </c>
      <c r="H55" s="85"/>
      <c r="I55" s="85"/>
      <c r="J55" s="85"/>
      <c r="K55" s="85"/>
      <c r="L55" s="85"/>
      <c r="M55" s="85" t="s">
        <v>18</v>
      </c>
      <c r="N55" s="85"/>
      <c r="O55" s="86" t="s">
        <v>19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7"/>
    </row>
    <row r="56" spans="2:26" x14ac:dyDescent="0.2">
      <c r="B56" s="88"/>
      <c r="C56" s="85"/>
      <c r="D56" s="90"/>
      <c r="E56" s="90"/>
      <c r="F56" s="90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5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2:26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 t="s">
        <v>352</v>
      </c>
      <c r="H57" s="11"/>
      <c r="I57" s="11"/>
      <c r="J57" s="11"/>
      <c r="K57" s="11"/>
      <c r="L57" s="11"/>
      <c r="M57" s="77" t="s">
        <v>364</v>
      </c>
      <c r="N57" s="77"/>
      <c r="O57" s="81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19"/>
    </row>
    <row r="58" spans="2:26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77" t="s">
        <v>364</v>
      </c>
      <c r="N58" s="77"/>
      <c r="O58" s="81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19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 t="s">
        <v>352</v>
      </c>
      <c r="H59" s="11"/>
      <c r="I59" s="11"/>
      <c r="J59" s="11"/>
      <c r="K59" s="11"/>
      <c r="L59" s="11"/>
      <c r="M59" s="77" t="s">
        <v>364</v>
      </c>
      <c r="N59" s="77"/>
      <c r="O59" s="81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19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77"/>
      <c r="N60" s="77"/>
      <c r="O60" s="77" t="s">
        <v>354</v>
      </c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77"/>
      <c r="N61" s="77"/>
      <c r="O61" s="77" t="s">
        <v>354</v>
      </c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77"/>
      <c r="N62" s="77"/>
      <c r="O62" s="77" t="s">
        <v>354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77"/>
      <c r="N63" s="77"/>
      <c r="O63" s="77" t="s">
        <v>354</v>
      </c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77"/>
      <c r="N64" s="77"/>
      <c r="O64" s="77" t="s">
        <v>354</v>
      </c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ht="24.75" thickBot="1" x14ac:dyDescent="0.25">
      <c r="B65" s="24" t="s">
        <v>77</v>
      </c>
      <c r="C65" s="29" t="s">
        <v>148</v>
      </c>
      <c r="D65" s="120" t="s">
        <v>139</v>
      </c>
      <c r="E65" s="121"/>
      <c r="F65" s="122"/>
      <c r="G65" s="25"/>
      <c r="H65" s="26"/>
      <c r="I65" s="26"/>
      <c r="J65" s="26"/>
      <c r="K65" s="26"/>
      <c r="L65" s="26"/>
      <c r="M65" s="79"/>
      <c r="N65" s="79"/>
      <c r="O65" s="79" t="s">
        <v>354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80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3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ht="15" customHeight="1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14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47" t="s">
        <v>4</v>
      </c>
      <c r="C9" s="54" t="str">
        <f>+'Superficie deL TABLERO'!C9</f>
        <v>Puente PR 27+207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3" t="s">
        <v>149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77"/>
      <c r="N27" s="77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28.9" customHeight="1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ht="28.9" customHeight="1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28.9" customHeight="1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8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77"/>
      <c r="N37" s="77"/>
      <c r="O37" s="77" t="str">
        <f>+N</f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77"/>
      <c r="N38" s="77"/>
      <c r="O38" s="77" t="str">
        <f>+N</f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24.75" thickBot="1" x14ac:dyDescent="0.25">
      <c r="B39" s="24" t="s">
        <v>152</v>
      </c>
      <c r="C39" s="29" t="s">
        <v>148</v>
      </c>
      <c r="D39" s="120" t="s">
        <v>36</v>
      </c>
      <c r="E39" s="121"/>
      <c r="F39" s="122"/>
      <c r="G39" s="26"/>
      <c r="H39" s="26"/>
      <c r="I39" s="26"/>
      <c r="J39" s="26"/>
      <c r="K39" s="26"/>
      <c r="L39" s="26"/>
      <c r="M39" s="79"/>
      <c r="N39" s="79"/>
      <c r="O39" s="79" t="str">
        <f>+N</f>
        <v>N/A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topLeftCell="A16" workbookViewId="0">
      <selection activeCell="M33" sqref="M33:N3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Puente PR 27+207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153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154</v>
      </c>
      <c r="C18" s="33" t="s">
        <v>155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361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109</v>
      </c>
      <c r="C19" s="33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361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111</v>
      </c>
      <c r="C20" s="33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361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113</v>
      </c>
      <c r="C21" s="33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361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115</v>
      </c>
      <c r="C22" s="33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361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117</v>
      </c>
      <c r="C23" s="33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361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119</v>
      </c>
      <c r="C24" s="33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361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121</v>
      </c>
      <c r="C25" s="33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361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123</v>
      </c>
      <c r="C26" s="33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361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125</v>
      </c>
      <c r="C27" s="33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361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127</v>
      </c>
      <c r="C28" s="33" t="s">
        <v>128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361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30" x14ac:dyDescent="0.25">
      <c r="B32" s="2" t="s">
        <v>156</v>
      </c>
      <c r="C32" s="1" t="s">
        <v>157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361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158</v>
      </c>
      <c r="C33" s="1" t="s">
        <v>159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361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thickBot="1" x14ac:dyDescent="0.3">
      <c r="B34" s="3" t="s">
        <v>160</v>
      </c>
      <c r="C34" s="35" t="s">
        <v>161</v>
      </c>
      <c r="D34" s="84" t="s">
        <v>36</v>
      </c>
      <c r="E34" s="84"/>
      <c r="F34" s="84"/>
      <c r="G34" s="26" t="s">
        <v>352</v>
      </c>
      <c r="H34" s="26"/>
      <c r="I34" s="26"/>
      <c r="J34" s="26"/>
      <c r="K34" s="26"/>
      <c r="L34" s="26"/>
      <c r="M34" s="77" t="s">
        <v>361</v>
      </c>
      <c r="N34" s="77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4"/>
  <sheetViews>
    <sheetView topLeftCell="A25" zoomScaleNormal="100" workbookViewId="0">
      <selection activeCell="M39" sqref="M38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deL TABLERO'!C9</f>
        <v>Puente PR 27+207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4" t="s">
        <v>162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0" t="s">
        <v>164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357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0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357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0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357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0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357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0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357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0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357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0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357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0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357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0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357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0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357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0" t="s">
        <v>128</v>
      </c>
      <c r="D28" s="83" t="s">
        <v>36</v>
      </c>
      <c r="E28" s="83" t="s">
        <v>36</v>
      </c>
      <c r="F28" s="83" t="s">
        <v>36</v>
      </c>
      <c r="G28" s="11" t="s">
        <v>352</v>
      </c>
      <c r="H28" s="11"/>
      <c r="I28" s="11"/>
      <c r="J28" s="11"/>
      <c r="K28" s="11"/>
      <c r="L28" s="11"/>
      <c r="M28" s="77" t="s">
        <v>357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x14ac:dyDescent="0.2">
      <c r="B29" s="19" t="s">
        <v>163</v>
      </c>
      <c r="C29" s="20" t="s">
        <v>164</v>
      </c>
      <c r="D29" s="83" t="s">
        <v>165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8" ht="28.9" customHeight="1" x14ac:dyDescent="0.2">
      <c r="B30" s="8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9"/>
    </row>
    <row r="31" spans="2:28" ht="28.9" customHeight="1" x14ac:dyDescent="0.2">
      <c r="B31" s="88" t="s">
        <v>14</v>
      </c>
      <c r="C31" s="85" t="s">
        <v>15</v>
      </c>
      <c r="D31" s="90" t="s">
        <v>16</v>
      </c>
      <c r="E31" s="90"/>
      <c r="F31" s="90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86" t="s">
        <v>19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28.9" customHeight="1" x14ac:dyDescent="0.2">
      <c r="B32" s="88"/>
      <c r="C32" s="85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x14ac:dyDescent="0.2">
      <c r="B33" s="19" t="s">
        <v>156</v>
      </c>
      <c r="C33" s="20" t="s">
        <v>157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357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19" t="s">
        <v>166</v>
      </c>
      <c r="C34" s="20" t="s">
        <v>167</v>
      </c>
      <c r="D34" s="83" t="s">
        <v>36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357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2" customHeight="1" x14ac:dyDescent="0.2">
      <c r="B35" s="19" t="s">
        <v>168</v>
      </c>
      <c r="C35" s="20" t="s">
        <v>169</v>
      </c>
      <c r="D35" s="83" t="s">
        <v>36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357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170</v>
      </c>
      <c r="C36" s="20" t="s">
        <v>171</v>
      </c>
      <c r="D36" s="83" t="s">
        <v>36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357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172</v>
      </c>
      <c r="C37" s="20" t="s">
        <v>173</v>
      </c>
      <c r="D37" s="83" t="s">
        <v>36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357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174</v>
      </c>
      <c r="C38" s="20" t="s">
        <v>175</v>
      </c>
      <c r="D38" s="83" t="s">
        <v>36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7" t="s">
        <v>357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144</v>
      </c>
      <c r="C39" s="20" t="s">
        <v>145</v>
      </c>
      <c r="D39" s="83" t="s">
        <v>36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357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156</v>
      </c>
      <c r="C40" s="20" t="s">
        <v>157</v>
      </c>
      <c r="D40" s="83" t="s">
        <v>165</v>
      </c>
      <c r="E40" s="83"/>
      <c r="F40" s="83"/>
      <c r="G40" s="11"/>
      <c r="H40" s="11"/>
      <c r="I40" s="11"/>
      <c r="J40" s="11"/>
      <c r="K40" s="11"/>
      <c r="L40" s="11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176</v>
      </c>
      <c r="C41" s="20" t="s">
        <v>177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172</v>
      </c>
      <c r="C42" s="20" t="s">
        <v>173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174</v>
      </c>
      <c r="C43" s="20" t="s">
        <v>175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.75" thickBot="1" x14ac:dyDescent="0.25">
      <c r="B44" s="24" t="s">
        <v>178</v>
      </c>
      <c r="C44" s="34" t="s">
        <v>179</v>
      </c>
      <c r="D44" s="84" t="s">
        <v>180</v>
      </c>
      <c r="E44" s="84"/>
      <c r="F44" s="84"/>
      <c r="G44" s="26"/>
      <c r="H44" s="26"/>
      <c r="I44" s="26"/>
      <c r="J44" s="26"/>
      <c r="K44" s="26"/>
      <c r="L44" s="26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pageSetup orientation="portrait" r:id="rId1"/>
  <ignoredErrors>
    <ignoredError sqref="L7:S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"/>
  <sheetViews>
    <sheetView topLeftCell="A4" workbookViewId="0">
      <selection activeCell="M32" sqref="M32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Puente PR 27+207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181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7" t="s">
        <v>182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7" t="s">
        <v>110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7" t="s">
        <v>112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7" t="s">
        <v>114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7" t="s">
        <v>116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7" t="s">
        <v>118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7" t="s">
        <v>120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7" t="s">
        <v>122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7" t="s">
        <v>124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7" t="s">
        <v>126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7" t="s">
        <v>128</v>
      </c>
      <c r="D28" s="83" t="s">
        <v>36</v>
      </c>
      <c r="E28" s="83" t="s">
        <v>36</v>
      </c>
      <c r="F28" s="83" t="s">
        <v>36</v>
      </c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8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8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15" x14ac:dyDescent="0.25">
      <c r="B32" s="2" t="s">
        <v>183</v>
      </c>
      <c r="C32" s="1" t="s">
        <v>184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185</v>
      </c>
      <c r="C33" s="1" t="s">
        <v>186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5">
      <c r="B34" s="2" t="s">
        <v>168</v>
      </c>
      <c r="C34" s="1" t="s">
        <v>169</v>
      </c>
      <c r="D34" s="83" t="s">
        <v>36</v>
      </c>
      <c r="E34" s="83"/>
      <c r="F34" s="83"/>
      <c r="G34" s="11"/>
      <c r="H34" s="11"/>
      <c r="I34" s="11"/>
      <c r="J34" s="11"/>
      <c r="K34" s="11"/>
      <c r="L34" s="11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170</v>
      </c>
      <c r="C35" s="1" t="s">
        <v>171</v>
      </c>
      <c r="D35" s="83" t="s">
        <v>36</v>
      </c>
      <c r="E35" s="83"/>
      <c r="F35" s="83"/>
      <c r="G35" s="11"/>
      <c r="H35" s="11"/>
      <c r="I35" s="11"/>
      <c r="J35" s="11"/>
      <c r="K35" s="11"/>
      <c r="L35" s="11"/>
      <c r="M35" s="77"/>
      <c r="N35" s="77"/>
      <c r="O35" s="77" t="s">
        <v>354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187</v>
      </c>
      <c r="C36" s="1" t="s">
        <v>188</v>
      </c>
      <c r="D36" s="83" t="s">
        <v>36</v>
      </c>
      <c r="E36" s="83"/>
      <c r="F36" s="83"/>
      <c r="G36" s="11"/>
      <c r="H36" s="11"/>
      <c r="I36" s="11"/>
      <c r="J36" s="11"/>
      <c r="K36" s="11"/>
      <c r="L36" s="11"/>
      <c r="M36" s="77"/>
      <c r="N36" s="77"/>
      <c r="O36" s="77" t="s">
        <v>354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189</v>
      </c>
      <c r="C37" s="1" t="s">
        <v>190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191</v>
      </c>
      <c r="C38" s="1" t="s">
        <v>192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.75" thickBot="1" x14ac:dyDescent="0.3">
      <c r="B39" s="3" t="s">
        <v>144</v>
      </c>
      <c r="C39" s="35" t="s">
        <v>145</v>
      </c>
      <c r="D39" s="84" t="s">
        <v>36</v>
      </c>
      <c r="E39" s="84"/>
      <c r="F39" s="84"/>
      <c r="G39" s="26"/>
      <c r="H39" s="26"/>
      <c r="I39" s="26"/>
      <c r="J39" s="26"/>
      <c r="K39" s="26"/>
      <c r="L39" s="26"/>
      <c r="M39" s="79"/>
      <c r="N39" s="79"/>
      <c r="O39" s="79" t="s">
        <v>354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N21" sqref="N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deL TABLERO'!C9</f>
        <v>Puente PR 27+207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193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63" t="s">
        <v>194</v>
      </c>
      <c r="C18" s="64" t="s">
        <v>195</v>
      </c>
      <c r="D18" s="83" t="s">
        <v>196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360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2" customHeight="1" x14ac:dyDescent="0.2">
      <c r="B19" s="63" t="s">
        <v>197</v>
      </c>
      <c r="C19" s="64" t="s">
        <v>198</v>
      </c>
      <c r="D19" s="83" t="s">
        <v>196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360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2" customHeight="1" thickBot="1" x14ac:dyDescent="0.25">
      <c r="B20" s="65" t="s">
        <v>199</v>
      </c>
      <c r="C20" s="66" t="s">
        <v>200</v>
      </c>
      <c r="D20" s="84" t="s">
        <v>196</v>
      </c>
      <c r="E20" s="84"/>
      <c r="F20" s="84"/>
      <c r="G20" s="26" t="s">
        <v>352</v>
      </c>
      <c r="H20" s="26"/>
      <c r="I20" s="26"/>
      <c r="J20" s="26"/>
      <c r="K20" s="26"/>
      <c r="L20" s="26"/>
      <c r="M20" s="77" t="s">
        <v>360</v>
      </c>
      <c r="N20" s="77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0"/>
  <sheetViews>
    <sheetView topLeftCell="A7" zoomScale="91" zoomScaleNormal="91" workbookViewId="0">
      <selection activeCell="O47" sqref="O47:Z4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Puente PR 27+207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201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2" t="s">
        <v>202</v>
      </c>
      <c r="C18" s="27" t="s">
        <v>203</v>
      </c>
      <c r="D18" s="128" t="s">
        <v>22</v>
      </c>
      <c r="E18" s="128"/>
      <c r="F18" s="128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8" ht="15" x14ac:dyDescent="0.25">
      <c r="B19" s="2" t="s">
        <v>202</v>
      </c>
      <c r="C19" s="27" t="s">
        <v>203</v>
      </c>
      <c r="D19" s="128" t="s">
        <v>22</v>
      </c>
      <c r="E19" s="128"/>
      <c r="F19" s="128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8" ht="15" x14ac:dyDescent="0.25">
      <c r="B20" s="2" t="s">
        <v>202</v>
      </c>
      <c r="C20" s="27" t="s">
        <v>203</v>
      </c>
      <c r="D20" s="128" t="s">
        <v>22</v>
      </c>
      <c r="E20" s="128"/>
      <c r="F20" s="128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8" ht="15" x14ac:dyDescent="0.25">
      <c r="B21" s="2" t="s">
        <v>23</v>
      </c>
      <c r="C21" s="27" t="s">
        <v>24</v>
      </c>
      <c r="D21" s="128" t="s">
        <v>22</v>
      </c>
      <c r="E21" s="128"/>
      <c r="F21" s="128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8" ht="15" x14ac:dyDescent="0.25">
      <c r="B22" s="2" t="s">
        <v>23</v>
      </c>
      <c r="C22" s="27" t="s">
        <v>24</v>
      </c>
      <c r="D22" s="128" t="s">
        <v>22</v>
      </c>
      <c r="E22" s="128"/>
      <c r="F22" s="128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8" ht="15" x14ac:dyDescent="0.25">
      <c r="B23" s="2" t="s">
        <v>23</v>
      </c>
      <c r="C23" s="27" t="s">
        <v>24</v>
      </c>
      <c r="D23" s="128" t="s">
        <v>22</v>
      </c>
      <c r="E23" s="128"/>
      <c r="F23" s="128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8" ht="15" x14ac:dyDescent="0.25">
      <c r="B24" s="2" t="s">
        <v>135</v>
      </c>
      <c r="C24" s="27" t="s">
        <v>136</v>
      </c>
      <c r="D24" s="128" t="s">
        <v>22</v>
      </c>
      <c r="E24" s="128"/>
      <c r="F24" s="128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8" ht="15" x14ac:dyDescent="0.25">
      <c r="B25" s="2" t="s">
        <v>135</v>
      </c>
      <c r="C25" s="27" t="s">
        <v>136</v>
      </c>
      <c r="D25" s="128" t="s">
        <v>22</v>
      </c>
      <c r="E25" s="128"/>
      <c r="F25" s="128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8" ht="15" x14ac:dyDescent="0.25">
      <c r="B26" s="2" t="s">
        <v>135</v>
      </c>
      <c r="C26" s="27" t="s">
        <v>136</v>
      </c>
      <c r="D26" s="128" t="s">
        <v>22</v>
      </c>
      <c r="E26" s="128"/>
      <c r="F26" s="128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8" ht="15" x14ac:dyDescent="0.25">
      <c r="B27" s="2" t="s">
        <v>204</v>
      </c>
      <c r="C27" s="27" t="s">
        <v>205</v>
      </c>
      <c r="D27" s="128" t="s">
        <v>22</v>
      </c>
      <c r="E27" s="128"/>
      <c r="F27" s="128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8" ht="15" x14ac:dyDescent="0.25">
      <c r="B28" s="2" t="s">
        <v>204</v>
      </c>
      <c r="C28" s="27" t="s">
        <v>205</v>
      </c>
      <c r="D28" s="128" t="s">
        <v>22</v>
      </c>
      <c r="E28" s="128"/>
      <c r="F28" s="128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8" ht="15" x14ac:dyDescent="0.25">
      <c r="B29" s="2" t="s">
        <v>204</v>
      </c>
      <c r="C29" s="27" t="s">
        <v>206</v>
      </c>
      <c r="D29" s="128" t="s">
        <v>22</v>
      </c>
      <c r="E29" s="128"/>
      <c r="F29" s="128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B29" s="31"/>
    </row>
    <row r="30" spans="2:28" ht="15" x14ac:dyDescent="0.25">
      <c r="B30" s="2" t="s">
        <v>207</v>
      </c>
      <c r="C30" s="27" t="s">
        <v>208</v>
      </c>
      <c r="D30" s="128" t="s">
        <v>22</v>
      </c>
      <c r="E30" s="128"/>
      <c r="F30" s="128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B30" s="31"/>
    </row>
    <row r="31" spans="2:28" ht="15" x14ac:dyDescent="0.25">
      <c r="B31" s="2" t="s">
        <v>207</v>
      </c>
      <c r="C31" s="27" t="s">
        <v>208</v>
      </c>
      <c r="D31" s="128" t="s">
        <v>22</v>
      </c>
      <c r="E31" s="128"/>
      <c r="F31" s="128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B31" s="31"/>
    </row>
    <row r="32" spans="2:28" ht="15" x14ac:dyDescent="0.25">
      <c r="B32" s="2" t="s">
        <v>207</v>
      </c>
      <c r="C32" s="27" t="s">
        <v>208</v>
      </c>
      <c r="D32" s="128" t="s">
        <v>22</v>
      </c>
      <c r="E32" s="128"/>
      <c r="F32" s="128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B32" s="31"/>
    </row>
    <row r="33" spans="2:28" ht="15" x14ac:dyDescent="0.25">
      <c r="B33" s="2" t="s">
        <v>137</v>
      </c>
      <c r="C33" s="27" t="s">
        <v>138</v>
      </c>
      <c r="D33" s="128" t="s">
        <v>22</v>
      </c>
      <c r="E33" s="128"/>
      <c r="F33" s="128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B33" s="31"/>
    </row>
    <row r="34" spans="2:28" ht="15" x14ac:dyDescent="0.25">
      <c r="B34" s="2" t="s">
        <v>137</v>
      </c>
      <c r="C34" s="27" t="s">
        <v>138</v>
      </c>
      <c r="D34" s="128" t="s">
        <v>22</v>
      </c>
      <c r="E34" s="128"/>
      <c r="F34" s="128"/>
      <c r="G34" s="11"/>
      <c r="H34" s="11"/>
      <c r="I34" s="11"/>
      <c r="J34" s="11"/>
      <c r="K34" s="11"/>
      <c r="L34" s="11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  <c r="AB34" s="31"/>
    </row>
    <row r="35" spans="2:28" ht="15" x14ac:dyDescent="0.25">
      <c r="B35" s="2" t="s">
        <v>137</v>
      </c>
      <c r="C35" s="27" t="s">
        <v>138</v>
      </c>
      <c r="D35" s="128" t="s">
        <v>22</v>
      </c>
      <c r="E35" s="128"/>
      <c r="F35" s="128"/>
      <c r="G35" s="11"/>
      <c r="H35" s="11"/>
      <c r="I35" s="11"/>
      <c r="J35" s="11"/>
      <c r="K35" s="11"/>
      <c r="L35" s="11"/>
      <c r="M35" s="77"/>
      <c r="N35" s="77"/>
      <c r="O35" s="77" t="s">
        <v>354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  <c r="AB35" s="31"/>
    </row>
    <row r="36" spans="2:28" ht="15" x14ac:dyDescent="0.25">
      <c r="B36" s="2" t="s">
        <v>202</v>
      </c>
      <c r="C36" s="27" t="s">
        <v>203</v>
      </c>
      <c r="D36" s="129" t="s">
        <v>209</v>
      </c>
      <c r="E36" s="129"/>
      <c r="F36" s="129"/>
      <c r="G36" s="11"/>
      <c r="H36" s="11"/>
      <c r="I36" s="11"/>
      <c r="J36" s="11"/>
      <c r="K36" s="11"/>
      <c r="L36" s="11"/>
      <c r="M36" s="77"/>
      <c r="N36" s="77"/>
      <c r="O36" s="77" t="s">
        <v>354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  <c r="AB36" s="31"/>
    </row>
    <row r="37" spans="2:28" ht="28.9" customHeight="1" x14ac:dyDescent="0.2">
      <c r="B37" s="88" t="s">
        <v>43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9"/>
    </row>
    <row r="38" spans="2:28" ht="28.9" customHeight="1" x14ac:dyDescent="0.2">
      <c r="B38" s="88" t="s">
        <v>14</v>
      </c>
      <c r="C38" s="85" t="s">
        <v>15</v>
      </c>
      <c r="D38" s="90" t="s">
        <v>16</v>
      </c>
      <c r="E38" s="90"/>
      <c r="F38" s="90"/>
      <c r="G38" s="85" t="s">
        <v>17</v>
      </c>
      <c r="H38" s="85"/>
      <c r="I38" s="85"/>
      <c r="J38" s="85"/>
      <c r="K38" s="85"/>
      <c r="L38" s="85"/>
      <c r="M38" s="85" t="s">
        <v>18</v>
      </c>
      <c r="N38" s="85"/>
      <c r="O38" s="86" t="s">
        <v>19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7"/>
    </row>
    <row r="39" spans="2:28" ht="28.9" customHeight="1" x14ac:dyDescent="0.2">
      <c r="B39" s="88"/>
      <c r="C39" s="85"/>
      <c r="D39" s="90"/>
      <c r="E39" s="90"/>
      <c r="F39" s="90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5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</row>
    <row r="40" spans="2:28" ht="15" x14ac:dyDescent="0.25">
      <c r="B40" s="2" t="s">
        <v>210</v>
      </c>
      <c r="C40" s="27" t="s">
        <v>211</v>
      </c>
      <c r="D40" s="129" t="s">
        <v>209</v>
      </c>
      <c r="E40" s="129"/>
      <c r="F40" s="129"/>
      <c r="G40" s="11"/>
      <c r="H40" s="11"/>
      <c r="I40" s="11"/>
      <c r="J40" s="11"/>
      <c r="K40" s="11"/>
      <c r="L40" s="11"/>
      <c r="M40" s="77"/>
      <c r="N40" s="77"/>
      <c r="O40" s="77" t="s">
        <v>354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8" ht="12" customHeight="1" x14ac:dyDescent="0.25">
      <c r="B41" s="2" t="s">
        <v>212</v>
      </c>
      <c r="C41" s="27" t="s">
        <v>213</v>
      </c>
      <c r="D41" s="129" t="s">
        <v>209</v>
      </c>
      <c r="E41" s="129" t="s">
        <v>209</v>
      </c>
      <c r="F41" s="129" t="s">
        <v>209</v>
      </c>
      <c r="G41" s="11"/>
      <c r="H41" s="11"/>
      <c r="I41" s="11"/>
      <c r="J41" s="11"/>
      <c r="K41" s="11"/>
      <c r="L41" s="11"/>
      <c r="M41" s="77"/>
      <c r="N41" s="77"/>
      <c r="O41" s="77" t="s">
        <v>354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8" ht="12" customHeight="1" x14ac:dyDescent="0.25">
      <c r="B42" s="2" t="s">
        <v>214</v>
      </c>
      <c r="C42" s="27" t="s">
        <v>215</v>
      </c>
      <c r="D42" s="129" t="s">
        <v>209</v>
      </c>
      <c r="E42" s="129" t="s">
        <v>209</v>
      </c>
      <c r="F42" s="129" t="s">
        <v>209</v>
      </c>
      <c r="G42" s="11"/>
      <c r="H42" s="11"/>
      <c r="I42" s="11"/>
      <c r="J42" s="11"/>
      <c r="K42" s="11"/>
      <c r="L42" s="11"/>
      <c r="M42" s="77"/>
      <c r="N42" s="77"/>
      <c r="O42" s="77" t="s">
        <v>354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8" ht="15" x14ac:dyDescent="0.25">
      <c r="B43" s="2" t="s">
        <v>216</v>
      </c>
      <c r="C43" s="27" t="s">
        <v>217</v>
      </c>
      <c r="D43" s="129" t="s">
        <v>209</v>
      </c>
      <c r="E43" s="129" t="s">
        <v>209</v>
      </c>
      <c r="F43" s="129" t="s">
        <v>209</v>
      </c>
      <c r="G43" s="11"/>
      <c r="H43" s="11"/>
      <c r="I43" s="11"/>
      <c r="J43" s="11"/>
      <c r="K43" s="11"/>
      <c r="L43" s="11"/>
      <c r="M43" s="77"/>
      <c r="N43" s="77"/>
      <c r="O43" s="77" t="s">
        <v>354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8" ht="15" x14ac:dyDescent="0.25">
      <c r="B44" s="2" t="s">
        <v>218</v>
      </c>
      <c r="C44" s="27" t="s">
        <v>219</v>
      </c>
      <c r="D44" s="129" t="s">
        <v>209</v>
      </c>
      <c r="E44" s="129" t="s">
        <v>209</v>
      </c>
      <c r="F44" s="129" t="s">
        <v>209</v>
      </c>
      <c r="G44" s="11"/>
      <c r="H44" s="11"/>
      <c r="I44" s="11"/>
      <c r="J44" s="11"/>
      <c r="K44" s="11"/>
      <c r="L44" s="11"/>
      <c r="M44" s="77"/>
      <c r="N44" s="77"/>
      <c r="O44" s="77" t="s">
        <v>354</v>
      </c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8" ht="15" x14ac:dyDescent="0.25">
      <c r="B45" s="2" t="s">
        <v>220</v>
      </c>
      <c r="C45" s="27" t="s">
        <v>221</v>
      </c>
      <c r="D45" s="128" t="s">
        <v>22</v>
      </c>
      <c r="E45" s="128" t="s">
        <v>22</v>
      </c>
      <c r="F45" s="128" t="s">
        <v>22</v>
      </c>
      <c r="G45" s="11"/>
      <c r="H45" s="11"/>
      <c r="I45" s="11"/>
      <c r="J45" s="11"/>
      <c r="K45" s="11"/>
      <c r="L45" s="11"/>
      <c r="M45" s="77"/>
      <c r="N45" s="77"/>
      <c r="O45" s="77" t="s">
        <v>354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8" ht="15" x14ac:dyDescent="0.25">
      <c r="B46" s="2" t="s">
        <v>222</v>
      </c>
      <c r="C46" s="27" t="s">
        <v>223</v>
      </c>
      <c r="D46" s="128" t="s">
        <v>22</v>
      </c>
      <c r="E46" s="128" t="s">
        <v>22</v>
      </c>
      <c r="F46" s="128" t="s">
        <v>22</v>
      </c>
      <c r="G46" s="11"/>
      <c r="H46" s="11"/>
      <c r="I46" s="11"/>
      <c r="J46" s="11"/>
      <c r="K46" s="11"/>
      <c r="L46" s="11"/>
      <c r="M46" s="77"/>
      <c r="N46" s="77"/>
      <c r="O46" s="77" t="s">
        <v>354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8" ht="15" x14ac:dyDescent="0.25">
      <c r="B47" s="2" t="s">
        <v>224</v>
      </c>
      <c r="C47" s="27" t="s">
        <v>225</v>
      </c>
      <c r="D47" s="128" t="s">
        <v>22</v>
      </c>
      <c r="E47" s="128" t="s">
        <v>22</v>
      </c>
      <c r="F47" s="128" t="s">
        <v>22</v>
      </c>
      <c r="G47" s="11"/>
      <c r="H47" s="11"/>
      <c r="I47" s="11"/>
      <c r="J47" s="11"/>
      <c r="K47" s="11"/>
      <c r="L47" s="11"/>
      <c r="M47" s="77"/>
      <c r="N47" s="77"/>
      <c r="O47" s="77" t="s">
        <v>354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8" ht="15" x14ac:dyDescent="0.25">
      <c r="B48" s="2" t="s">
        <v>226</v>
      </c>
      <c r="C48" s="27" t="s">
        <v>227</v>
      </c>
      <c r="D48" s="128" t="s">
        <v>22</v>
      </c>
      <c r="E48" s="128" t="s">
        <v>22</v>
      </c>
      <c r="F48" s="128" t="s">
        <v>22</v>
      </c>
      <c r="G48" s="11"/>
      <c r="H48" s="11"/>
      <c r="I48" s="11"/>
      <c r="J48" s="11"/>
      <c r="K48" s="11"/>
      <c r="L48" s="11"/>
      <c r="M48" s="77"/>
      <c r="N48" s="77"/>
      <c r="O48" s="77" t="s">
        <v>354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15" x14ac:dyDescent="0.25">
      <c r="B49" s="2" t="s">
        <v>226</v>
      </c>
      <c r="C49" s="27" t="s">
        <v>227</v>
      </c>
      <c r="D49" s="128" t="s">
        <v>22</v>
      </c>
      <c r="E49" s="128" t="s">
        <v>22</v>
      </c>
      <c r="F49" s="128" t="s">
        <v>22</v>
      </c>
      <c r="G49" s="11"/>
      <c r="H49" s="11"/>
      <c r="I49" s="11"/>
      <c r="J49" s="11"/>
      <c r="K49" s="11"/>
      <c r="L49" s="11"/>
      <c r="M49" s="77"/>
      <c r="N49" s="77"/>
      <c r="O49" s="77" t="s">
        <v>354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ht="15.75" thickBot="1" x14ac:dyDescent="0.3">
      <c r="B50" s="3" t="s">
        <v>226</v>
      </c>
      <c r="C50" s="39" t="s">
        <v>227</v>
      </c>
      <c r="D50" s="130" t="s">
        <v>22</v>
      </c>
      <c r="E50" s="130" t="s">
        <v>22</v>
      </c>
      <c r="F50" s="130" t="s">
        <v>22</v>
      </c>
      <c r="G50" s="26"/>
      <c r="H50" s="26"/>
      <c r="I50" s="26"/>
      <c r="J50" s="26"/>
      <c r="K50" s="26"/>
      <c r="L50" s="26"/>
      <c r="M50" s="79"/>
      <c r="N50" s="79"/>
      <c r="O50" s="77" t="s">
        <v>354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8"/>
  <sheetViews>
    <sheetView workbookViewId="0">
      <selection activeCell="O19" sqref="O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Puente PR 27+207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228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.75" thickBot="1" x14ac:dyDescent="0.3">
      <c r="B18" s="40" t="s">
        <v>229</v>
      </c>
      <c r="C18" s="36" t="s">
        <v>230</v>
      </c>
      <c r="D18" s="130" t="s">
        <v>22</v>
      </c>
      <c r="E18" s="130"/>
      <c r="F18" s="130"/>
      <c r="G18" s="26"/>
      <c r="H18" s="26"/>
      <c r="I18" s="26"/>
      <c r="J18" s="26"/>
      <c r="K18" s="26"/>
      <c r="L18" s="26"/>
      <c r="M18" s="79"/>
      <c r="N18" s="79"/>
      <c r="O18" s="79" t="s">
        <v>354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O21" sqref="O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Puente PR 27+207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231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194</v>
      </c>
      <c r="C18" s="1" t="s">
        <v>195</v>
      </c>
      <c r="D18" s="128" t="s">
        <v>196</v>
      </c>
      <c r="E18" s="128"/>
      <c r="F18" s="128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197</v>
      </c>
      <c r="C19" s="1" t="s">
        <v>198</v>
      </c>
      <c r="D19" s="128" t="s">
        <v>196</v>
      </c>
      <c r="E19" s="128"/>
      <c r="F19" s="128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.75" thickBot="1" x14ac:dyDescent="0.3">
      <c r="B20" s="3" t="s">
        <v>199</v>
      </c>
      <c r="C20" s="35" t="s">
        <v>200</v>
      </c>
      <c r="D20" s="130" t="s">
        <v>196</v>
      </c>
      <c r="E20" s="130"/>
      <c r="F20" s="130"/>
      <c r="G20" s="26"/>
      <c r="H20" s="26"/>
      <c r="I20" s="26"/>
      <c r="J20" s="26"/>
      <c r="K20" s="26"/>
      <c r="L20" s="26"/>
      <c r="M20" s="79"/>
      <c r="N20" s="79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8"/>
  <sheetViews>
    <sheetView topLeftCell="A34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62" t="str">
        <f>+'Superficie deL TABLERO'!C9</f>
        <v>Puente PR 27+207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5" t="s">
        <v>232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ht="12.75" thickBot="1" x14ac:dyDescent="0.25">
      <c r="B15" s="131" t="s">
        <v>13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2:26" x14ac:dyDescent="0.2">
      <c r="B16" s="124" t="s">
        <v>14</v>
      </c>
      <c r="C16" s="110" t="s">
        <v>15</v>
      </c>
      <c r="D16" s="132" t="s">
        <v>16</v>
      </c>
      <c r="E16" s="132"/>
      <c r="F16" s="132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3" t="s">
        <v>19</v>
      </c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4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B33" s="31"/>
    </row>
    <row r="34" spans="2:28" ht="28.9" customHeight="1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8" ht="28.9" customHeight="1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8" ht="28.9" customHeight="1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7"/>
      <c r="N39" s="77"/>
      <c r="O39" s="77" t="s">
        <v>354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7"/>
      <c r="N40" s="77"/>
      <c r="O40" s="77" t="s">
        <v>354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7"/>
      <c r="N41" s="77"/>
      <c r="O41" s="77" t="s">
        <v>354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77"/>
      <c r="N42" s="77"/>
      <c r="O42" s="77" t="s">
        <v>354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7"/>
      <c r="N43" s="77"/>
      <c r="O43" s="77" t="s">
        <v>354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5"/>
      <c r="N44" s="135"/>
      <c r="O44" s="135" t="s">
        <v>354</v>
      </c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</row>
    <row r="45" spans="2:28" x14ac:dyDescent="0.2">
      <c r="B45" s="124" t="s">
        <v>64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1"/>
    </row>
    <row r="46" spans="2:28" x14ac:dyDescent="0.2">
      <c r="B46" s="88" t="s">
        <v>14</v>
      </c>
      <c r="C46" s="85" t="s">
        <v>15</v>
      </c>
      <c r="D46" s="90" t="s">
        <v>16</v>
      </c>
      <c r="E46" s="90"/>
      <c r="F46" s="90"/>
      <c r="G46" s="85" t="s">
        <v>17</v>
      </c>
      <c r="H46" s="85"/>
      <c r="I46" s="85"/>
      <c r="J46" s="85"/>
      <c r="K46" s="85"/>
      <c r="L46" s="85"/>
      <c r="M46" s="85" t="s">
        <v>18</v>
      </c>
      <c r="N46" s="85"/>
      <c r="O46" s="86" t="s">
        <v>19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</row>
    <row r="47" spans="2:28" x14ac:dyDescent="0.2">
      <c r="B47" s="88"/>
      <c r="C47" s="85"/>
      <c r="D47" s="90"/>
      <c r="E47" s="90"/>
      <c r="F47" s="90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5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</row>
    <row r="48" spans="2:28" ht="15.75" thickBot="1" x14ac:dyDescent="0.3">
      <c r="B48" s="3" t="s">
        <v>247</v>
      </c>
      <c r="C48" s="39" t="s">
        <v>248</v>
      </c>
      <c r="D48" s="120" t="s">
        <v>22</v>
      </c>
      <c r="E48" s="121"/>
      <c r="F48" s="122"/>
      <c r="G48" s="26"/>
      <c r="H48" s="26"/>
      <c r="I48" s="26"/>
      <c r="J48" s="26"/>
      <c r="K48" s="26"/>
      <c r="L48" s="26"/>
      <c r="M48" s="79"/>
      <c r="N48" s="79"/>
      <c r="O48" s="79" t="s">
        <v>354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6"/>
  <sheetViews>
    <sheetView topLeftCell="A10" zoomScaleNormal="100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Puente PR 27+207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12.75" thickBot="1" x14ac:dyDescent="0.25">
      <c r="B15" s="137" t="s">
        <v>13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8"/>
    </row>
    <row r="16" spans="2:26" x14ac:dyDescent="0.2">
      <c r="B16" s="124" t="s">
        <v>14</v>
      </c>
      <c r="C16" s="110" t="s">
        <v>15</v>
      </c>
      <c r="D16" s="132" t="s">
        <v>16</v>
      </c>
      <c r="E16" s="132"/>
      <c r="F16" s="132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3" t="s">
        <v>19</v>
      </c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4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28.9" customHeight="1" x14ac:dyDescent="0.2">
      <c r="B23" s="88" t="s">
        <v>43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9"/>
    </row>
    <row r="24" spans="2:26" ht="28.9" customHeight="1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ht="28.9" customHeight="1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88" t="s">
        <v>64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9"/>
    </row>
    <row r="34" spans="2:26" x14ac:dyDescent="0.2">
      <c r="B34" s="88" t="s">
        <v>14</v>
      </c>
      <c r="C34" s="85" t="s">
        <v>15</v>
      </c>
      <c r="D34" s="90" t="s">
        <v>16</v>
      </c>
      <c r="E34" s="90"/>
      <c r="F34" s="90"/>
      <c r="G34" s="85" t="s">
        <v>17</v>
      </c>
      <c r="H34" s="85"/>
      <c r="I34" s="85"/>
      <c r="J34" s="85"/>
      <c r="K34" s="85"/>
      <c r="L34" s="85"/>
      <c r="M34" s="85" t="s">
        <v>18</v>
      </c>
      <c r="N34" s="85"/>
      <c r="O34" s="86" t="s">
        <v>19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2:26" x14ac:dyDescent="0.2">
      <c r="B35" s="88"/>
      <c r="C35" s="85"/>
      <c r="D35" s="90"/>
      <c r="E35" s="90"/>
      <c r="F35" s="90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5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ht="15.75" thickBot="1" x14ac:dyDescent="0.3">
      <c r="B36" s="3" t="s">
        <v>247</v>
      </c>
      <c r="C36" s="39" t="s">
        <v>248</v>
      </c>
      <c r="D36" s="120" t="s">
        <v>22</v>
      </c>
      <c r="E36" s="121"/>
      <c r="F36" s="122"/>
      <c r="G36" s="26"/>
      <c r="H36" s="26"/>
      <c r="I36" s="26"/>
      <c r="J36" s="26"/>
      <c r="K36" s="26"/>
      <c r="L36" s="26"/>
      <c r="M36" s="79"/>
      <c r="N36" s="79"/>
      <c r="O36" s="79" t="s">
        <v>354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topLeftCell="A10" workbookViewId="0">
      <selection activeCell="M27" sqref="M27:N2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 en accesos'!C9</f>
        <v>Puente PR 27+207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137" t="s">
        <v>258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8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71" t="s">
        <v>259</v>
      </c>
      <c r="C18" s="20" t="s">
        <v>260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368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71" t="s">
        <v>261</v>
      </c>
      <c r="C19" s="20" t="s">
        <v>262</v>
      </c>
      <c r="D19" s="83"/>
      <c r="E19" s="83"/>
      <c r="F19" s="83"/>
      <c r="G19" s="11"/>
      <c r="H19" s="11"/>
      <c r="I19" s="11"/>
      <c r="J19" s="11"/>
      <c r="K19" s="11"/>
      <c r="L19" s="11" t="s">
        <v>352</v>
      </c>
      <c r="M19" s="77"/>
      <c r="N19" s="77"/>
      <c r="O19" s="77" t="s">
        <v>358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71" t="s">
        <v>263</v>
      </c>
      <c r="C20" s="20" t="s">
        <v>264</v>
      </c>
      <c r="D20" s="83"/>
      <c r="E20" s="83"/>
      <c r="F20" s="83"/>
      <c r="G20" s="11"/>
      <c r="H20" s="11"/>
      <c r="I20" s="11"/>
      <c r="J20" s="11"/>
      <c r="K20" s="11"/>
      <c r="L20" s="11" t="s">
        <v>352</v>
      </c>
      <c r="M20" s="77"/>
      <c r="N20" s="77"/>
      <c r="O20" s="77" t="s">
        <v>358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71" t="s">
        <v>265</v>
      </c>
      <c r="C21" s="20" t="s">
        <v>266</v>
      </c>
      <c r="D21" s="83"/>
      <c r="E21" s="83"/>
      <c r="F21" s="83"/>
      <c r="G21" s="11"/>
      <c r="H21" s="11"/>
      <c r="I21" s="11"/>
      <c r="J21" s="11"/>
      <c r="K21" s="11"/>
      <c r="L21" s="11" t="s">
        <v>352</v>
      </c>
      <c r="M21" s="77"/>
      <c r="N21" s="77"/>
      <c r="O21" s="77" t="s">
        <v>358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71" t="s">
        <v>267</v>
      </c>
      <c r="C22" s="20" t="s">
        <v>268</v>
      </c>
      <c r="D22" s="83"/>
      <c r="E22" s="83"/>
      <c r="F22" s="83"/>
      <c r="G22" s="11"/>
      <c r="H22" s="11"/>
      <c r="I22" s="11" t="s">
        <v>352</v>
      </c>
      <c r="J22" s="11"/>
      <c r="K22" s="11"/>
      <c r="L22" s="11"/>
      <c r="M22" s="77"/>
      <c r="N22" s="77"/>
      <c r="O22" s="77" t="s">
        <v>359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71" t="s">
        <v>269</v>
      </c>
      <c r="C23" s="20" t="s">
        <v>270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368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71" t="s">
        <v>271</v>
      </c>
      <c r="C24" s="20" t="s">
        <v>272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368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24" x14ac:dyDescent="0.2">
      <c r="B25" s="71" t="s">
        <v>273</v>
      </c>
      <c r="C25" s="20" t="s">
        <v>274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368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28.5" customHeight="1" x14ac:dyDescent="0.2">
      <c r="B26" s="71" t="s">
        <v>275</v>
      </c>
      <c r="C26" s="20" t="s">
        <v>276</v>
      </c>
      <c r="D26" s="83"/>
      <c r="E26" s="83"/>
      <c r="F26" s="83"/>
      <c r="G26" s="11"/>
      <c r="H26" s="11"/>
      <c r="I26" s="11"/>
      <c r="J26" s="11"/>
      <c r="K26" s="11" t="s">
        <v>352</v>
      </c>
      <c r="L26" s="11"/>
      <c r="M26" s="77" t="s">
        <v>369</v>
      </c>
      <c r="N26" s="77"/>
      <c r="O26" s="146" t="s">
        <v>367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24" x14ac:dyDescent="0.2">
      <c r="B27" s="71" t="s">
        <v>277</v>
      </c>
      <c r="C27" s="20" t="s">
        <v>278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368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71" t="s">
        <v>279</v>
      </c>
      <c r="C28" s="20" t="s">
        <v>280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368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71" t="s">
        <v>83</v>
      </c>
      <c r="C29" s="20" t="s">
        <v>84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7" t="s">
        <v>368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72" t="s">
        <v>281</v>
      </c>
      <c r="C30" s="34" t="s">
        <v>282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7" t="s">
        <v>368</v>
      </c>
      <c r="N30" s="77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0"/>
  <sheetViews>
    <sheetView topLeftCell="A52" zoomScale="85" zoomScaleNormal="85" workbookViewId="0">
      <selection activeCell="O70" sqref="O70:Z7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27+207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3" t="s">
        <v>283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30" x14ac:dyDescent="0.2">
      <c r="B17" s="137"/>
      <c r="C17" s="131"/>
      <c r="D17" s="131"/>
      <c r="E17" s="131"/>
      <c r="F17" s="131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1"/>
      <c r="N17" s="131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</row>
    <row r="18" spans="2:30" ht="15" x14ac:dyDescent="0.2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D18" s="32"/>
    </row>
    <row r="19" spans="2:30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30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30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30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30" x14ac:dyDescent="0.2">
      <c r="B23" s="19" t="s">
        <v>284</v>
      </c>
      <c r="C23" s="20" t="s">
        <v>285</v>
      </c>
      <c r="D23" s="83" t="s">
        <v>286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30" x14ac:dyDescent="0.2">
      <c r="B24" s="19" t="s">
        <v>109</v>
      </c>
      <c r="C24" s="20" t="s">
        <v>110</v>
      </c>
      <c r="D24" s="83" t="s">
        <v>286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30" x14ac:dyDescent="0.2">
      <c r="B25" s="19" t="s">
        <v>111</v>
      </c>
      <c r="C25" s="20" t="s">
        <v>112</v>
      </c>
      <c r="D25" s="83" t="s">
        <v>286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30" x14ac:dyDescent="0.2">
      <c r="B26" s="19" t="s">
        <v>113</v>
      </c>
      <c r="C26" s="20" t="s">
        <v>114</v>
      </c>
      <c r="D26" s="83" t="s">
        <v>286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30" x14ac:dyDescent="0.2">
      <c r="B27" s="19" t="s">
        <v>115</v>
      </c>
      <c r="C27" s="20" t="s">
        <v>116</v>
      </c>
      <c r="D27" s="83" t="s">
        <v>286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30" x14ac:dyDescent="0.2">
      <c r="B28" s="19" t="s">
        <v>117</v>
      </c>
      <c r="C28" s="20" t="s">
        <v>118</v>
      </c>
      <c r="D28" s="83" t="s">
        <v>286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30" x14ac:dyDescent="0.2">
      <c r="B29" s="19" t="s">
        <v>119</v>
      </c>
      <c r="C29" s="20" t="s">
        <v>120</v>
      </c>
      <c r="D29" s="83" t="s">
        <v>286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30" x14ac:dyDescent="0.2">
      <c r="B30" s="19" t="s">
        <v>121</v>
      </c>
      <c r="C30" s="20" t="s">
        <v>122</v>
      </c>
      <c r="D30" s="83" t="s">
        <v>286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30" x14ac:dyDescent="0.2">
      <c r="B31" s="19" t="s">
        <v>123</v>
      </c>
      <c r="C31" s="20" t="s">
        <v>124</v>
      </c>
      <c r="D31" s="83" t="s">
        <v>286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30" x14ac:dyDescent="0.2">
      <c r="B32" s="19" t="s">
        <v>125</v>
      </c>
      <c r="C32" s="20" t="s">
        <v>126</v>
      </c>
      <c r="D32" s="83" t="s">
        <v>286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286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109</v>
      </c>
      <c r="C34" s="20" t="s">
        <v>110</v>
      </c>
      <c r="D34" s="83" t="s">
        <v>287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/>
      <c r="N34" s="77"/>
      <c r="O34" s="77" t="s">
        <v>365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111</v>
      </c>
      <c r="C35" s="20" t="s">
        <v>112</v>
      </c>
      <c r="D35" s="83" t="s">
        <v>287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/>
      <c r="N35" s="77"/>
      <c r="O35" s="77" t="s">
        <v>365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113</v>
      </c>
      <c r="C36" s="20" t="s">
        <v>114</v>
      </c>
      <c r="D36" s="83" t="s">
        <v>287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/>
      <c r="N36" s="77"/>
      <c r="O36" s="77" t="s">
        <v>365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115</v>
      </c>
      <c r="C37" s="20" t="s">
        <v>116</v>
      </c>
      <c r="D37" s="83" t="s">
        <v>287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/>
      <c r="N37" s="77"/>
      <c r="O37" s="77" t="s">
        <v>365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117</v>
      </c>
      <c r="C38" s="20" t="s">
        <v>118</v>
      </c>
      <c r="D38" s="83" t="s">
        <v>287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7"/>
      <c r="N38" s="77"/>
      <c r="O38" s="77" t="s">
        <v>365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119</v>
      </c>
      <c r="C39" s="20" t="s">
        <v>120</v>
      </c>
      <c r="D39" s="83" t="s">
        <v>287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/>
      <c r="N39" s="77"/>
      <c r="O39" s="77" t="s">
        <v>365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121</v>
      </c>
      <c r="C40" s="20" t="s">
        <v>122</v>
      </c>
      <c r="D40" s="83" t="s">
        <v>287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7"/>
      <c r="N40" s="77"/>
      <c r="O40" s="77" t="s">
        <v>365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123</v>
      </c>
      <c r="C41" s="20" t="s">
        <v>124</v>
      </c>
      <c r="D41" s="83" t="s">
        <v>287</v>
      </c>
      <c r="E41" s="83"/>
      <c r="F41" s="83"/>
      <c r="G41" s="11" t="s">
        <v>352</v>
      </c>
      <c r="H41" s="11"/>
      <c r="I41" s="11"/>
      <c r="J41" s="11"/>
      <c r="K41" s="11"/>
      <c r="L41" s="11"/>
      <c r="M41" s="77"/>
      <c r="N41" s="77"/>
      <c r="O41" s="77" t="s">
        <v>365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125</v>
      </c>
      <c r="C42" s="20" t="s">
        <v>126</v>
      </c>
      <c r="D42" s="83" t="s">
        <v>287</v>
      </c>
      <c r="E42" s="83"/>
      <c r="F42" s="83"/>
      <c r="G42" s="11" t="s">
        <v>352</v>
      </c>
      <c r="H42" s="11"/>
      <c r="I42" s="11"/>
      <c r="J42" s="11"/>
      <c r="K42" s="11"/>
      <c r="L42" s="11"/>
      <c r="M42" s="77"/>
      <c r="N42" s="77"/>
      <c r="O42" s="77" t="s">
        <v>365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127</v>
      </c>
      <c r="C43" s="20" t="s">
        <v>128</v>
      </c>
      <c r="D43" s="83" t="s">
        <v>287</v>
      </c>
      <c r="E43" s="83"/>
      <c r="F43" s="83"/>
      <c r="G43" s="11" t="s">
        <v>352</v>
      </c>
      <c r="H43" s="11"/>
      <c r="I43" s="11"/>
      <c r="J43" s="11"/>
      <c r="K43" s="11"/>
      <c r="L43" s="11"/>
      <c r="M43" s="77"/>
      <c r="N43" s="77"/>
      <c r="O43" s="77" t="s">
        <v>365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x14ac:dyDescent="0.2">
      <c r="B44" s="88" t="s">
        <v>43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9"/>
    </row>
    <row r="45" spans="2:26" ht="11.45" customHeight="1" x14ac:dyDescent="0.2">
      <c r="B45" s="88" t="s">
        <v>14</v>
      </c>
      <c r="C45" s="85" t="s">
        <v>15</v>
      </c>
      <c r="D45" s="90" t="s">
        <v>16</v>
      </c>
      <c r="E45" s="90"/>
      <c r="F45" s="90"/>
      <c r="G45" s="85" t="s">
        <v>17</v>
      </c>
      <c r="H45" s="85"/>
      <c r="I45" s="85"/>
      <c r="J45" s="85"/>
      <c r="K45" s="85"/>
      <c r="L45" s="85"/>
      <c r="M45" s="85" t="s">
        <v>18</v>
      </c>
      <c r="N45" s="85"/>
      <c r="O45" s="86" t="s">
        <v>19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x14ac:dyDescent="0.2">
      <c r="B46" s="88"/>
      <c r="C46" s="85"/>
      <c r="D46" s="90"/>
      <c r="E46" s="90"/>
      <c r="F46" s="90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5"/>
      <c r="N46" s="85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40"/>
    </row>
    <row r="47" spans="2:26" x14ac:dyDescent="0.2">
      <c r="B47" s="19" t="s">
        <v>288</v>
      </c>
      <c r="C47" s="20" t="s">
        <v>289</v>
      </c>
      <c r="D47" s="83" t="s">
        <v>22</v>
      </c>
      <c r="E47" s="83"/>
      <c r="F47" s="83"/>
      <c r="G47" s="23"/>
      <c r="H47" s="11"/>
      <c r="I47" s="11"/>
      <c r="J47" s="11"/>
      <c r="K47" s="11"/>
      <c r="L47" s="11"/>
      <c r="M47" s="141"/>
      <c r="N47" s="142"/>
      <c r="O47" s="77" t="s">
        <v>354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237</v>
      </c>
      <c r="C48" s="20" t="s">
        <v>238</v>
      </c>
      <c r="D48" s="83" t="s">
        <v>22</v>
      </c>
      <c r="E48" s="83"/>
      <c r="F48" s="83"/>
      <c r="G48" s="23"/>
      <c r="H48" s="11"/>
      <c r="I48" s="11"/>
      <c r="J48" s="11"/>
      <c r="K48" s="11"/>
      <c r="L48" s="11"/>
      <c r="M48" s="141"/>
      <c r="N48" s="142"/>
      <c r="O48" s="77" t="s">
        <v>354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24" x14ac:dyDescent="0.2">
      <c r="B49" s="19" t="s">
        <v>290</v>
      </c>
      <c r="C49" s="20" t="s">
        <v>291</v>
      </c>
      <c r="D49" s="83" t="s">
        <v>22</v>
      </c>
      <c r="E49" s="83"/>
      <c r="F49" s="83"/>
      <c r="G49" s="23"/>
      <c r="H49" s="11"/>
      <c r="I49" s="11"/>
      <c r="J49" s="11"/>
      <c r="K49" s="11"/>
      <c r="L49" s="11"/>
      <c r="M49" s="141"/>
      <c r="N49" s="142"/>
      <c r="O49" s="77" t="s">
        <v>354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239</v>
      </c>
      <c r="C50" s="20" t="s">
        <v>240</v>
      </c>
      <c r="D50" s="83" t="s">
        <v>22</v>
      </c>
      <c r="E50" s="83"/>
      <c r="F50" s="83"/>
      <c r="G50" s="23"/>
      <c r="H50" s="11"/>
      <c r="I50" s="11"/>
      <c r="J50" s="11"/>
      <c r="K50" s="11"/>
      <c r="L50" s="11"/>
      <c r="M50" s="141"/>
      <c r="N50" s="142"/>
      <c r="O50" s="77" t="s">
        <v>354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292</v>
      </c>
      <c r="C51" s="20" t="s">
        <v>293</v>
      </c>
      <c r="D51" s="83" t="s">
        <v>22</v>
      </c>
      <c r="E51" s="83"/>
      <c r="F51" s="83"/>
      <c r="G51" s="23"/>
      <c r="H51" s="11"/>
      <c r="I51" s="11"/>
      <c r="J51" s="11"/>
      <c r="K51" s="11"/>
      <c r="L51" s="11"/>
      <c r="M51" s="141"/>
      <c r="N51" s="142"/>
      <c r="O51" s="77" t="s">
        <v>354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294</v>
      </c>
      <c r="C52" s="20" t="s">
        <v>295</v>
      </c>
      <c r="D52" s="83" t="s">
        <v>22</v>
      </c>
      <c r="E52" s="83"/>
      <c r="F52" s="83"/>
      <c r="G52" s="23"/>
      <c r="H52" s="11"/>
      <c r="I52" s="11"/>
      <c r="J52" s="11"/>
      <c r="K52" s="11"/>
      <c r="L52" s="11"/>
      <c r="M52" s="141"/>
      <c r="N52" s="142"/>
      <c r="O52" s="77" t="s">
        <v>354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296</v>
      </c>
      <c r="C53" s="20" t="s">
        <v>297</v>
      </c>
      <c r="D53" s="83" t="s">
        <v>22</v>
      </c>
      <c r="E53" s="83"/>
      <c r="F53" s="83"/>
      <c r="G53" s="23"/>
      <c r="H53" s="11"/>
      <c r="I53" s="11"/>
      <c r="J53" s="11"/>
      <c r="K53" s="11"/>
      <c r="L53" s="11"/>
      <c r="M53" s="141"/>
      <c r="N53" s="142"/>
      <c r="O53" s="77" t="s">
        <v>354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x14ac:dyDescent="0.2">
      <c r="B54" s="19" t="s">
        <v>243</v>
      </c>
      <c r="C54" s="20" t="s">
        <v>244</v>
      </c>
      <c r="D54" s="83" t="s">
        <v>22</v>
      </c>
      <c r="E54" s="83"/>
      <c r="F54" s="83"/>
      <c r="G54" s="23"/>
      <c r="H54" s="11"/>
      <c r="I54" s="11"/>
      <c r="J54" s="11"/>
      <c r="K54" s="11"/>
      <c r="L54" s="11"/>
      <c r="M54" s="141"/>
      <c r="N54" s="142"/>
      <c r="O54" s="77" t="s">
        <v>354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298</v>
      </c>
      <c r="C55" s="20" t="s">
        <v>299</v>
      </c>
      <c r="D55" s="83" t="s">
        <v>286</v>
      </c>
      <c r="E55" s="83"/>
      <c r="F55" s="83"/>
      <c r="G55" s="23"/>
      <c r="H55" s="11"/>
      <c r="I55" s="11"/>
      <c r="J55" s="11"/>
      <c r="K55" s="11"/>
      <c r="L55" s="11"/>
      <c r="M55" s="141"/>
      <c r="N55" s="142"/>
      <c r="O55" s="77" t="s">
        <v>354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300</v>
      </c>
      <c r="C56" s="20" t="s">
        <v>301</v>
      </c>
      <c r="D56" s="83" t="s">
        <v>286</v>
      </c>
      <c r="E56" s="83"/>
      <c r="F56" s="83"/>
      <c r="G56" s="23"/>
      <c r="H56" s="11"/>
      <c r="I56" s="11"/>
      <c r="J56" s="11"/>
      <c r="K56" s="11"/>
      <c r="L56" s="11"/>
      <c r="M56" s="141"/>
      <c r="N56" s="142"/>
      <c r="O56" s="77" t="s">
        <v>354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x14ac:dyDescent="0.2">
      <c r="B57" s="19" t="s">
        <v>302</v>
      </c>
      <c r="C57" s="20" t="s">
        <v>303</v>
      </c>
      <c r="D57" s="83" t="s">
        <v>286</v>
      </c>
      <c r="E57" s="83"/>
      <c r="F57" s="83"/>
      <c r="G57" s="23"/>
      <c r="H57" s="11"/>
      <c r="I57" s="11"/>
      <c r="J57" s="11"/>
      <c r="K57" s="11"/>
      <c r="L57" s="11"/>
      <c r="M57" s="141"/>
      <c r="N57" s="142"/>
      <c r="O57" s="77" t="s">
        <v>354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304</v>
      </c>
      <c r="C58" s="20" t="s">
        <v>305</v>
      </c>
      <c r="D58" s="83" t="s">
        <v>286</v>
      </c>
      <c r="E58" s="83"/>
      <c r="F58" s="83"/>
      <c r="G58" s="23"/>
      <c r="H58" s="11"/>
      <c r="I58" s="11"/>
      <c r="J58" s="11"/>
      <c r="K58" s="11"/>
      <c r="L58" s="11"/>
      <c r="M58" s="141"/>
      <c r="N58" s="142"/>
      <c r="O58" s="77" t="s">
        <v>354</v>
      </c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x14ac:dyDescent="0.2">
      <c r="B59" s="19" t="s">
        <v>144</v>
      </c>
      <c r="C59" s="20" t="s">
        <v>145</v>
      </c>
      <c r="D59" s="83" t="s">
        <v>286</v>
      </c>
      <c r="E59" s="83"/>
      <c r="F59" s="83"/>
      <c r="G59" s="23"/>
      <c r="H59" s="11"/>
      <c r="I59" s="11"/>
      <c r="J59" s="11"/>
      <c r="K59" s="11"/>
      <c r="L59" s="11"/>
      <c r="M59" s="141"/>
      <c r="N59" s="142"/>
      <c r="O59" s="77" t="s">
        <v>354</v>
      </c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x14ac:dyDescent="0.2">
      <c r="B60" s="19" t="s">
        <v>306</v>
      </c>
      <c r="C60" s="20" t="s">
        <v>307</v>
      </c>
      <c r="D60" s="83" t="s">
        <v>287</v>
      </c>
      <c r="E60" s="83"/>
      <c r="F60" s="83"/>
      <c r="G60" s="23" t="s">
        <v>352</v>
      </c>
      <c r="H60" s="11"/>
      <c r="I60" s="11"/>
      <c r="J60" s="11"/>
      <c r="K60" s="11"/>
      <c r="L60" s="11"/>
      <c r="M60" s="77"/>
      <c r="N60" s="77"/>
      <c r="O60" s="77" t="s">
        <v>365</v>
      </c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300</v>
      </c>
      <c r="C61" s="20" t="s">
        <v>301</v>
      </c>
      <c r="D61" s="83" t="s">
        <v>287</v>
      </c>
      <c r="E61" s="83"/>
      <c r="F61" s="83"/>
      <c r="G61" s="23" t="s">
        <v>352</v>
      </c>
      <c r="H61" s="11"/>
      <c r="I61" s="11"/>
      <c r="J61" s="11"/>
      <c r="K61" s="11"/>
      <c r="L61" s="11"/>
      <c r="M61" s="77"/>
      <c r="N61" s="77"/>
      <c r="O61" s="77" t="s">
        <v>365</v>
      </c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302</v>
      </c>
      <c r="C62" s="20" t="s">
        <v>303</v>
      </c>
      <c r="D62" s="83" t="s">
        <v>287</v>
      </c>
      <c r="E62" s="83"/>
      <c r="F62" s="83"/>
      <c r="G62" s="23" t="s">
        <v>352</v>
      </c>
      <c r="H62" s="11"/>
      <c r="I62" s="11"/>
      <c r="J62" s="11"/>
      <c r="K62" s="11"/>
      <c r="L62" s="11"/>
      <c r="M62" s="77"/>
      <c r="N62" s="77"/>
      <c r="O62" s="77" t="s">
        <v>365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304</v>
      </c>
      <c r="C63" s="20" t="s">
        <v>305</v>
      </c>
      <c r="D63" s="83" t="s">
        <v>287</v>
      </c>
      <c r="E63" s="83"/>
      <c r="F63" s="83"/>
      <c r="G63" s="23" t="s">
        <v>352</v>
      </c>
      <c r="H63" s="11"/>
      <c r="I63" s="11"/>
      <c r="J63" s="11"/>
      <c r="K63" s="11"/>
      <c r="L63" s="11"/>
      <c r="M63" s="77"/>
      <c r="N63" s="77"/>
      <c r="O63" s="77" t="s">
        <v>365</v>
      </c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144</v>
      </c>
      <c r="C64" s="20" t="s">
        <v>145</v>
      </c>
      <c r="D64" s="83" t="s">
        <v>287</v>
      </c>
      <c r="E64" s="83"/>
      <c r="F64" s="83"/>
      <c r="G64" s="23" t="s">
        <v>352</v>
      </c>
      <c r="H64" s="11"/>
      <c r="I64" s="11"/>
      <c r="J64" s="11"/>
      <c r="K64" s="11"/>
      <c r="L64" s="11"/>
      <c r="M64" s="77"/>
      <c r="N64" s="77"/>
      <c r="O64" s="77" t="s">
        <v>365</v>
      </c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x14ac:dyDescent="0.2">
      <c r="B65" s="88" t="s">
        <v>64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9"/>
    </row>
    <row r="66" spans="2:26" x14ac:dyDescent="0.2">
      <c r="B66" s="88" t="s">
        <v>14</v>
      </c>
      <c r="C66" s="85" t="s">
        <v>15</v>
      </c>
      <c r="D66" s="90" t="s">
        <v>16</v>
      </c>
      <c r="E66" s="90"/>
      <c r="F66" s="90"/>
      <c r="G66" s="85" t="s">
        <v>17</v>
      </c>
      <c r="H66" s="85"/>
      <c r="I66" s="85"/>
      <c r="J66" s="85"/>
      <c r="K66" s="85"/>
      <c r="L66" s="85"/>
      <c r="M66" s="85" t="s">
        <v>18</v>
      </c>
      <c r="N66" s="85"/>
      <c r="O66" s="86" t="s">
        <v>19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7"/>
    </row>
    <row r="67" spans="2:26" x14ac:dyDescent="0.2">
      <c r="B67" s="88"/>
      <c r="C67" s="85"/>
      <c r="D67" s="90"/>
      <c r="E67" s="90"/>
      <c r="F67" s="90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5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2:26" ht="28.9" customHeight="1" x14ac:dyDescent="0.2">
      <c r="B68" s="19" t="s">
        <v>69</v>
      </c>
      <c r="C68" s="20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7"/>
      <c r="N68" s="77"/>
      <c r="O68" s="77" t="s">
        <v>354</v>
      </c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8"/>
    </row>
    <row r="69" spans="2:26" x14ac:dyDescent="0.2">
      <c r="B69" s="19" t="s">
        <v>71</v>
      </c>
      <c r="C69" s="20" t="s">
        <v>308</v>
      </c>
      <c r="D69" s="83" t="s">
        <v>22</v>
      </c>
      <c r="E69" s="83" t="s">
        <v>22</v>
      </c>
      <c r="F69" s="83" t="s">
        <v>22</v>
      </c>
      <c r="G69" s="23"/>
      <c r="H69" s="11"/>
      <c r="I69" s="11"/>
      <c r="J69" s="11"/>
      <c r="K69" s="11"/>
      <c r="L69" s="11"/>
      <c r="M69" s="77"/>
      <c r="N69" s="77"/>
      <c r="O69" s="77" t="s">
        <v>354</v>
      </c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8"/>
    </row>
    <row r="70" spans="2:26" ht="12" customHeight="1" thickBot="1" x14ac:dyDescent="0.25">
      <c r="B70" s="24" t="s">
        <v>65</v>
      </c>
      <c r="C70" s="34" t="s">
        <v>308</v>
      </c>
      <c r="D70" s="84" t="s">
        <v>286</v>
      </c>
      <c r="E70" s="84" t="s">
        <v>286</v>
      </c>
      <c r="F70" s="84" t="s">
        <v>286</v>
      </c>
      <c r="G70" s="25"/>
      <c r="H70" s="26"/>
      <c r="I70" s="26"/>
      <c r="J70" s="26"/>
      <c r="K70" s="26"/>
      <c r="L70" s="26"/>
      <c r="M70" s="79"/>
      <c r="N70" s="79"/>
      <c r="O70" s="79" t="s">
        <v>354</v>
      </c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</sheetData>
  <mergeCells count="173"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3" workbookViewId="0">
      <selection activeCell="M30" sqref="M30:N3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5" width="2.7109375" style="4" customWidth="1"/>
    <col min="26" max="26" width="4.855468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27+207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88" t="s">
        <v>309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310</v>
      </c>
      <c r="C23" s="20" t="s">
        <v>311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365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109</v>
      </c>
      <c r="C24" s="20" t="s">
        <v>110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365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111</v>
      </c>
      <c r="C25" s="20" t="s">
        <v>112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365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113</v>
      </c>
      <c r="C26" s="20" t="s">
        <v>114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365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115</v>
      </c>
      <c r="C27" s="20" t="s">
        <v>116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365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117</v>
      </c>
      <c r="C28" s="20" t="s">
        <v>118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365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119</v>
      </c>
      <c r="C29" s="20" t="s">
        <v>120</v>
      </c>
      <c r="D29" s="83" t="s">
        <v>36</v>
      </c>
      <c r="E29" s="83"/>
      <c r="F29" s="83"/>
      <c r="G29" s="11"/>
      <c r="H29" s="11"/>
      <c r="I29" s="11"/>
      <c r="J29" s="11" t="s">
        <v>352</v>
      </c>
      <c r="K29" s="11"/>
      <c r="L29" s="11"/>
      <c r="M29" s="77" t="s">
        <v>366</v>
      </c>
      <c r="N29" s="77"/>
      <c r="O29" s="77" t="s">
        <v>370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19" t="s">
        <v>121</v>
      </c>
      <c r="C30" s="20" t="s">
        <v>122</v>
      </c>
      <c r="D30" s="83" t="s">
        <v>36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 t="s">
        <v>365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123</v>
      </c>
      <c r="C31" s="20" t="s">
        <v>124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365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125</v>
      </c>
      <c r="C32" s="20" t="s">
        <v>126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365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365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312</v>
      </c>
      <c r="C37" s="20" t="s">
        <v>313</v>
      </c>
      <c r="D37" s="83" t="s">
        <v>22</v>
      </c>
      <c r="E37" s="83"/>
      <c r="F37" s="83"/>
      <c r="G37" s="23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314</v>
      </c>
      <c r="C38" s="20" t="s">
        <v>315</v>
      </c>
      <c r="D38" s="83" t="s">
        <v>36</v>
      </c>
      <c r="E38" s="83"/>
      <c r="F38" s="83"/>
      <c r="G38" s="23" t="s">
        <v>352</v>
      </c>
      <c r="H38" s="11"/>
      <c r="I38" s="11"/>
      <c r="J38" s="11"/>
      <c r="K38" s="11"/>
      <c r="L38" s="11"/>
      <c r="M38" s="77" t="s">
        <v>365</v>
      </c>
      <c r="N38" s="77"/>
      <c r="O38" s="81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19"/>
    </row>
    <row r="39" spans="2:26" ht="12.75" thickBot="1" x14ac:dyDescent="0.25">
      <c r="B39" s="24" t="s">
        <v>144</v>
      </c>
      <c r="C39" s="34" t="s">
        <v>145</v>
      </c>
      <c r="D39" s="84" t="s">
        <v>36</v>
      </c>
      <c r="E39" s="84"/>
      <c r="F39" s="84"/>
      <c r="G39" s="25" t="s">
        <v>352</v>
      </c>
      <c r="H39" s="26"/>
      <c r="I39" s="26"/>
      <c r="J39" s="26"/>
      <c r="K39" s="26"/>
      <c r="L39" s="26"/>
      <c r="M39" s="77" t="s">
        <v>365</v>
      </c>
      <c r="N39" s="77"/>
      <c r="O39" s="143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27+207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316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109</v>
      </c>
      <c r="C18" s="20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111</v>
      </c>
      <c r="C19" s="20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113</v>
      </c>
      <c r="C20" s="20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115</v>
      </c>
      <c r="C21" s="20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117</v>
      </c>
      <c r="C22" s="20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119</v>
      </c>
      <c r="C23" s="20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121</v>
      </c>
      <c r="C24" s="20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123</v>
      </c>
      <c r="C25" s="20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125</v>
      </c>
      <c r="C26" s="20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127</v>
      </c>
      <c r="C27" s="20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317</v>
      </c>
      <c r="C28" s="20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12.75" thickBot="1" x14ac:dyDescent="0.25">
      <c r="B32" s="24" t="s">
        <v>317</v>
      </c>
      <c r="C32" s="34" t="s">
        <v>318</v>
      </c>
      <c r="D32" s="84" t="s">
        <v>36</v>
      </c>
      <c r="E32" s="84"/>
      <c r="F32" s="84"/>
      <c r="G32" s="25"/>
      <c r="H32" s="26"/>
      <c r="I32" s="26"/>
      <c r="J32" s="26"/>
      <c r="K32" s="26"/>
      <c r="L32" s="26"/>
      <c r="M32" s="79"/>
      <c r="N32" s="79"/>
      <c r="O32" s="79" t="s">
        <v>354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27+207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24" x14ac:dyDescent="0.2">
      <c r="B18" s="49" t="s">
        <v>23</v>
      </c>
      <c r="C18" s="48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24" x14ac:dyDescent="0.2">
      <c r="B21" s="49" t="s">
        <v>135</v>
      </c>
      <c r="C21" s="48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204</v>
      </c>
      <c r="C22" s="48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204</v>
      </c>
      <c r="C23" s="48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49" t="s">
        <v>207</v>
      </c>
      <c r="C24" s="48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49" t="s">
        <v>207</v>
      </c>
      <c r="C25" s="48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49" t="s">
        <v>137</v>
      </c>
      <c r="C26" s="48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137</v>
      </c>
      <c r="C27" s="48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12.75" thickBot="1" x14ac:dyDescent="0.25">
      <c r="B30" s="50" t="s">
        <v>320</v>
      </c>
      <c r="C30" s="51" t="s">
        <v>321</v>
      </c>
      <c r="D30" s="84" t="s">
        <v>22</v>
      </c>
      <c r="E30" s="84"/>
      <c r="F30" s="84"/>
      <c r="G30" s="25"/>
      <c r="H30" s="26"/>
      <c r="I30" s="26"/>
      <c r="J30" s="26"/>
      <c r="K30" s="26"/>
      <c r="L30" s="26"/>
      <c r="M30" s="79"/>
      <c r="N30" s="79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zoomScale="69" zoomScaleNormal="69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27+207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49" t="s">
        <v>322</v>
      </c>
      <c r="C18" s="48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49" t="s">
        <v>204</v>
      </c>
      <c r="C21" s="48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207</v>
      </c>
      <c r="C22" s="48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137</v>
      </c>
      <c r="C23" s="48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x14ac:dyDescent="0.2">
      <c r="B26" s="49" t="s">
        <v>183</v>
      </c>
      <c r="C26" s="48" t="s">
        <v>184</v>
      </c>
      <c r="D26" s="83" t="s">
        <v>22</v>
      </c>
      <c r="E26" s="83"/>
      <c r="F26" s="83"/>
      <c r="G26" s="23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323</v>
      </c>
      <c r="C27" s="48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49" t="s">
        <v>187</v>
      </c>
      <c r="C28" s="48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49" t="s">
        <v>189</v>
      </c>
      <c r="C29" s="48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49" t="s">
        <v>191</v>
      </c>
      <c r="C30" s="48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2.75" thickBot="1" x14ac:dyDescent="0.25">
      <c r="B31" s="50" t="s">
        <v>237</v>
      </c>
      <c r="C31" s="51" t="s">
        <v>238</v>
      </c>
      <c r="D31" s="84" t="s">
        <v>22</v>
      </c>
      <c r="E31" s="84"/>
      <c r="F31" s="84"/>
      <c r="G31" s="26"/>
      <c r="H31" s="26"/>
      <c r="I31" s="26"/>
      <c r="J31" s="26"/>
      <c r="K31" s="26"/>
      <c r="L31" s="26"/>
      <c r="M31" s="79"/>
      <c r="N31" s="79"/>
      <c r="O31" s="79" t="s">
        <v>354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tabSelected="1" workbookViewId="0">
      <selection activeCell="O18" sqref="O18:Z3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27+207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325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326</v>
      </c>
      <c r="C18" s="20" t="s">
        <v>327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328</v>
      </c>
      <c r="C19" s="20" t="s">
        <v>329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330</v>
      </c>
      <c r="C20" s="20" t="s">
        <v>331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332</v>
      </c>
      <c r="C21" s="20" t="s">
        <v>333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334</v>
      </c>
      <c r="C22" s="20" t="s">
        <v>335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336</v>
      </c>
      <c r="C23" s="20" t="s">
        <v>337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338</v>
      </c>
      <c r="C24" s="20" t="s">
        <v>339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340</v>
      </c>
      <c r="C25" s="20" t="s">
        <v>341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342</v>
      </c>
      <c r="C26" s="20" t="s">
        <v>343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344</v>
      </c>
      <c r="C27" s="20" t="s">
        <v>345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346</v>
      </c>
      <c r="C28" s="20" t="s">
        <v>347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348</v>
      </c>
      <c r="C29" s="20" t="s">
        <v>349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24" t="s">
        <v>350</v>
      </c>
      <c r="C30" s="34" t="s">
        <v>351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/>
      <c r="N30" s="79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2E4687-0963-404C-9E2E-3F687A7EA404}"/>
</file>

<file path=customXml/itemProps3.xml><?xml version="1.0" encoding="utf-8"?>
<ds:datastoreItem xmlns:ds="http://schemas.openxmlformats.org/officeDocument/2006/customXml" ds:itemID="{7570E3AA-8107-4238-BC64-9ADCC191D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Ingeniero</cp:lastModifiedBy>
  <cp:revision/>
  <dcterms:created xsi:type="dcterms:W3CDTF">2023-08-30T17:50:50Z</dcterms:created>
  <dcterms:modified xsi:type="dcterms:W3CDTF">2024-03-20T22:48:11Z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