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C864DCB2-E8AE-4A81-9738-C789F06D39C8}" xr6:coauthVersionLast="47" xr6:coauthVersionMax="47" xr10:uidLastSave="{00000000-0000-0000-0000-000000000000}"/>
  <bookViews>
    <workbookView xWindow="10140" yWindow="0" windowWidth="10455" windowHeight="10905" xr2:uid="{67D35E6B-1AE4-443A-AB3A-60578C79C311}"/>
  </bookViews>
  <sheets>
    <sheet name="26INV" sheetId="1" r:id="rId1"/>
    <sheet name="26INSP" sheetId="2" r:id="rId2"/>
  </sheets>
  <definedNames>
    <definedName name="_xlnm.Print_Area" localSheetId="0">'26INV'!$1:$1048576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M8" i="2"/>
  <c r="N8" i="2"/>
  <c r="P8" i="2"/>
  <c r="Q8" i="2"/>
  <c r="R8" i="2"/>
  <c r="S8" i="2"/>
  <c r="T8" i="2"/>
  <c r="D11" i="2"/>
  <c r="L11" i="2"/>
  <c r="N11" i="2"/>
  <c r="U75" i="2"/>
  <c r="F88" i="2"/>
  <c r="U88" i="2"/>
  <c r="F101" i="2" s="1"/>
  <c r="U101" i="2" s="1"/>
  <c r="F114" i="2" s="1"/>
  <c r="U114" i="2" s="1"/>
  <c r="F139" i="2" s="1"/>
  <c r="U139" i="2" s="1"/>
  <c r="F152" i="2" s="1"/>
  <c r="U152" i="2" s="1"/>
  <c r="F165" i="2" s="1"/>
  <c r="U165" i="2" s="1"/>
  <c r="F178" i="2" s="1"/>
  <c r="U178" i="2" s="1"/>
  <c r="F203" i="2" s="1"/>
  <c r="U203" i="2" s="1"/>
  <c r="F216" i="2" s="1"/>
  <c r="U216" i="2" s="1"/>
  <c r="F229" i="2" s="1"/>
  <c r="U229" i="2" s="1"/>
  <c r="F242" i="2" s="1"/>
  <c r="U242" i="2" s="1"/>
  <c r="F267" i="2" s="1"/>
  <c r="U267" i="2" s="1"/>
  <c r="F280" i="2" s="1"/>
  <c r="U280" i="2" s="1"/>
  <c r="F293" i="2" s="1"/>
</calcChain>
</file>

<file path=xl/sharedStrings.xml><?xml version="1.0" encoding="utf-8"?>
<sst xmlns="http://schemas.openxmlformats.org/spreadsheetml/2006/main" count="264" uniqueCount="175">
  <si>
    <t xml:space="preserve"> </t>
  </si>
  <si>
    <t>Material :</t>
  </si>
  <si>
    <t>Tipo de estructuración longitudinal :</t>
  </si>
  <si>
    <t>Tipo de estructuración transversal  :</t>
  </si>
  <si>
    <t>Diseño tipo (S/N) :</t>
  </si>
  <si>
    <t>SUPERESTRUCTURA, Tipo secundario</t>
  </si>
  <si>
    <t>Observaciones: Neoprenos en regular estado,con deformaciones,drenajes en mal estado,vigas con refuerzo
expuesto,barandas inexistentes en los muros de
acompañamiento,se observa presencia de materia orgánica sobre el tablero y los estribos del puente por falta de mantenimiento.</t>
  </si>
  <si>
    <t>Estado (B/R/M)</t>
  </si>
  <si>
    <t>Existe variante (S/N)</t>
  </si>
  <si>
    <t>Long. Variante</t>
  </si>
  <si>
    <t>S</t>
  </si>
  <si>
    <t>Paso por el cauce (S/N)</t>
  </si>
  <si>
    <t>SUPERESTRUCTURA, Tipo principal</t>
  </si>
  <si>
    <t>Coeficiente de aceleración sísmica (Aa) :</t>
  </si>
  <si>
    <t>Esviajamiento (gra)</t>
  </si>
  <si>
    <t>Puente en Curva / Tangente (C/T)</t>
  </si>
  <si>
    <t>Longitud (O)</t>
  </si>
  <si>
    <t>Puente en terraplén (S/N)</t>
  </si>
  <si>
    <t>Latitud (N)</t>
  </si>
  <si>
    <t>Longitud de apoyo en estribos (m)</t>
  </si>
  <si>
    <t>Altitud (m)</t>
  </si>
  <si>
    <t>Minutos</t>
  </si>
  <si>
    <t>Grados</t>
  </si>
  <si>
    <t>Longitud de apoyo en pilas (m)</t>
  </si>
  <si>
    <t>POSICION GEOGRAFICA</t>
  </si>
  <si>
    <t>Altura de estribos (m)</t>
  </si>
  <si>
    <t>Altura de pilas (m)</t>
  </si>
  <si>
    <t>Santander de Quilichao</t>
  </si>
  <si>
    <t>Municipio</t>
  </si>
  <si>
    <t>Ancho del acceso (m)</t>
  </si>
  <si>
    <t>Consorcio Autopistas del Caribe CV</t>
  </si>
  <si>
    <t>Proyectista</t>
  </si>
  <si>
    <t>Ancho entre bordillos (m)</t>
  </si>
  <si>
    <t>Concesionaria Rutas Del Valle</t>
  </si>
  <si>
    <t>Administrador Vial</t>
  </si>
  <si>
    <t>Ancho de calzada (m)</t>
  </si>
  <si>
    <t>Cauca</t>
  </si>
  <si>
    <t>Departamento</t>
  </si>
  <si>
    <t>Ancho del andén derecho (m) :</t>
  </si>
  <si>
    <t>Propietario</t>
  </si>
  <si>
    <t>Ancho del andén izquierdo (m)</t>
  </si>
  <si>
    <t>MIEMBROS INTERESADOS</t>
  </si>
  <si>
    <t>Ancho del separador (m) :</t>
  </si>
  <si>
    <t>Ancho del tablero (m) :</t>
  </si>
  <si>
    <t>Clase de distribución de carga</t>
  </si>
  <si>
    <t>Longitud total (m) :</t>
  </si>
  <si>
    <t>HS20-44</t>
  </si>
  <si>
    <t>Vehículo de diseño</t>
  </si>
  <si>
    <t>Longitud luz mayor (m) :</t>
  </si>
  <si>
    <t>Longitud luz menor (m) :</t>
  </si>
  <si>
    <t>Tipo de apoyos móviles en vigas</t>
  </si>
  <si>
    <t>Número de luces</t>
  </si>
  <si>
    <t>Tipo de apoyos fijos en vigas</t>
  </si>
  <si>
    <t>Geometría</t>
  </si>
  <si>
    <t>Tipo de apoyos móviles en pilas</t>
  </si>
  <si>
    <t>DATOS TECNICOS</t>
  </si>
  <si>
    <t>Tipo de apoyos fijos en pilas</t>
  </si>
  <si>
    <t>Tipo de apoyos móviles sobre estribos</t>
  </si>
  <si>
    <t>Iniciales del Inspector :</t>
  </si>
  <si>
    <t>Tipo de apoyos fijos sobre estribos</t>
  </si>
  <si>
    <t>Fecha de recolección de datos :</t>
  </si>
  <si>
    <t>APOYOS</t>
  </si>
  <si>
    <t>Estación de conteo :</t>
  </si>
  <si>
    <t>Número de secciones de inspección</t>
  </si>
  <si>
    <t>Requisitos de inspección :</t>
  </si>
  <si>
    <t>Otra</t>
  </si>
  <si>
    <t>Junta de expansión</t>
  </si>
  <si>
    <t>Queb.Potoco</t>
  </si>
  <si>
    <t>Nombre de Obstaculo (rio,paso,etc..)</t>
  </si>
  <si>
    <t>Velocidad máxima</t>
  </si>
  <si>
    <t>Superf. de rodadura</t>
  </si>
  <si>
    <t>Año de reconstrucción :</t>
  </si>
  <si>
    <t>Carga máxima</t>
  </si>
  <si>
    <t>Tipo de baranda</t>
  </si>
  <si>
    <t>Año de construcción :</t>
  </si>
  <si>
    <t>SEÑALES</t>
  </si>
  <si>
    <t>DETALLES</t>
  </si>
  <si>
    <t>DATOS ADMINISTRATIVOS</t>
  </si>
  <si>
    <t>Tipo de cimentación :</t>
  </si>
  <si>
    <t>Tipo :</t>
  </si>
  <si>
    <t>D</t>
  </si>
  <si>
    <t>DM</t>
  </si>
  <si>
    <t>IM</t>
  </si>
  <si>
    <t>I</t>
  </si>
  <si>
    <t>(S/I)</t>
  </si>
  <si>
    <t>(S/N)</t>
  </si>
  <si>
    <t>Paso</t>
  </si>
  <si>
    <t>PILAS</t>
  </si>
  <si>
    <t>ESTRIBOS</t>
  </si>
  <si>
    <t>Galibo</t>
  </si>
  <si>
    <t>Sup/Inf</t>
  </si>
  <si>
    <t>Primero</t>
  </si>
  <si>
    <t>Tipo</t>
  </si>
  <si>
    <t>No.</t>
  </si>
  <si>
    <t>SUBESTRUCTURA</t>
  </si>
  <si>
    <t>PASOS</t>
  </si>
  <si>
    <t>Registro</t>
  </si>
  <si>
    <t>Territorial</t>
  </si>
  <si>
    <t>+</t>
  </si>
  <si>
    <t>PR.</t>
  </si>
  <si>
    <t>Variante Villa Rica - Palmira</t>
  </si>
  <si>
    <t>Carretera :</t>
  </si>
  <si>
    <t>.</t>
  </si>
  <si>
    <t>-</t>
  </si>
  <si>
    <t>C</t>
  </si>
  <si>
    <t>Identif.</t>
  </si>
  <si>
    <t>Puente Potoco Variante Villa Rica</t>
  </si>
  <si>
    <t>Nombre :</t>
  </si>
  <si>
    <t>Identificación del puente</t>
  </si>
  <si>
    <t>Carretera</t>
  </si>
  <si>
    <t>Formato de Inventario de Puentes</t>
  </si>
  <si>
    <t>SIPUCOL</t>
  </si>
  <si>
    <t>Sistema de Administración de Puentes</t>
  </si>
  <si>
    <t>SECRETARIA GENERAL TECNICA</t>
  </si>
  <si>
    <t>INSTITUTO NACIONAL DE VIAS</t>
  </si>
  <si>
    <t>&lt;</t>
  </si>
  <si>
    <t xml:space="preserve">Foto </t>
  </si>
  <si>
    <t>Formato de Inventario de Puentes - Registro Fotografico</t>
  </si>
  <si>
    <t xml:space="preserve">   Observaciones Generales :</t>
  </si>
  <si>
    <t>tablero desformado en la parte inferior se aprecia el metaldeck.</t>
  </si>
  <si>
    <t>938 - 949 - 945 - 947 - 952 - 953</t>
  </si>
  <si>
    <t xml:space="preserve">   17. Puente en general</t>
  </si>
  <si>
    <t xml:space="preserve">   16. Otros elementos</t>
  </si>
  <si>
    <t>centrado</t>
  </si>
  <si>
    <t xml:space="preserve">   15. Cauce</t>
  </si>
  <si>
    <t xml:space="preserve">   14. Elementos de armadura</t>
  </si>
  <si>
    <t xml:space="preserve">         Torres / Macizos</t>
  </si>
  <si>
    <t xml:space="preserve">   13. Cables / Pendolones /</t>
  </si>
  <si>
    <t xml:space="preserve">   12. Elementos de arco</t>
  </si>
  <si>
    <t xml:space="preserve">         Diafragmas</t>
  </si>
  <si>
    <t>Fisura en diagonales en los apoyos</t>
  </si>
  <si>
    <t>949 - 942</t>
  </si>
  <si>
    <t xml:space="preserve">   11. Vigas / Largueros /</t>
  </si>
  <si>
    <t>se aprecia desformacion en el Metaldeckm en la parte inferior, corbonatada.</t>
  </si>
  <si>
    <t xml:space="preserve">   10. Losa</t>
  </si>
  <si>
    <t>Neoprenos desformados</t>
  </si>
  <si>
    <t xml:space="preserve">   9. Apoyos</t>
  </si>
  <si>
    <t xml:space="preserve">   8. Pilas</t>
  </si>
  <si>
    <t>Exposicion de acero en aproche, no tiene topoes sismicos, humedad excesiva.</t>
  </si>
  <si>
    <t xml:space="preserve">   7. Estribos</t>
  </si>
  <si>
    <t xml:space="preserve">   6. Aletas</t>
  </si>
  <si>
    <t xml:space="preserve">   5. Conos / Taludes</t>
  </si>
  <si>
    <t>faltan barandas en muro de acompañamiento</t>
  </si>
  <si>
    <t>966 - 967</t>
  </si>
  <si>
    <t xml:space="preserve">   4. Barandas</t>
  </si>
  <si>
    <t>Buen estado</t>
  </si>
  <si>
    <t xml:space="preserve">   3. Andenes / Bordillos</t>
  </si>
  <si>
    <t>Tapadas con asfalto</t>
  </si>
  <si>
    <t>934 - 935</t>
  </si>
  <si>
    <t xml:space="preserve">   2. Juntas de expansión</t>
  </si>
  <si>
    <t>Desgaste de rodadura</t>
  </si>
  <si>
    <t xml:space="preserve">   1. Superficie del Puente</t>
  </si>
  <si>
    <t>Daño</t>
  </si>
  <si>
    <t>Costo</t>
  </si>
  <si>
    <t>Año</t>
  </si>
  <si>
    <t>Cantidad</t>
  </si>
  <si>
    <t>Tipo de daño</t>
  </si>
  <si>
    <t>No. de fotos</t>
  </si>
  <si>
    <t>Insp. Esp.</t>
  </si>
  <si>
    <t>Mantenimiento</t>
  </si>
  <si>
    <t>Calificación</t>
  </si>
  <si>
    <t>Componente</t>
  </si>
  <si>
    <t>Reparaciones</t>
  </si>
  <si>
    <t>Año próxima inspección:</t>
  </si>
  <si>
    <t>Rutas del Valle</t>
  </si>
  <si>
    <t>Administrador :</t>
  </si>
  <si>
    <t>Inspector</t>
  </si>
  <si>
    <t>Temperat:</t>
  </si>
  <si>
    <t>Seco</t>
  </si>
  <si>
    <t>Tiempo :</t>
  </si>
  <si>
    <t>Fecha :</t>
  </si>
  <si>
    <t xml:space="preserve">PR. </t>
  </si>
  <si>
    <t>Identif. :</t>
  </si>
  <si>
    <t>Regional</t>
  </si>
  <si>
    <t>Formato de Inspección Principal de Puentes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</si>
</sst>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"/>
  </numFmts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66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0" fillId="0" borderId="4" xfId="0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49" fontId="2" fillId="3" borderId="14" xfId="0" applyNumberFormat="1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2" fontId="2" fillId="2" borderId="17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3" fillId="0" borderId="6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/>
    </xf>
    <xf numFmtId="164" fontId="2" fillId="3" borderId="15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23" xfId="0" applyFont="1" applyBorder="1"/>
    <xf numFmtId="0" fontId="2" fillId="3" borderId="24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2" fontId="2" fillId="3" borderId="11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4" xfId="0" applyFont="1" applyBorder="1"/>
    <xf numFmtId="0" fontId="2" fillId="4" borderId="29" xfId="0" applyFont="1" applyFill="1" applyBorder="1"/>
    <xf numFmtId="164" fontId="2" fillId="3" borderId="17" xfId="0" applyNumberFormat="1" applyFont="1" applyFill="1" applyBorder="1" applyAlignment="1">
      <alignment horizontal="center"/>
    </xf>
    <xf numFmtId="164" fontId="2" fillId="3" borderId="18" xfId="0" applyNumberFormat="1" applyFont="1" applyFill="1" applyBorder="1" applyAlignment="1">
      <alignment horizontal="center"/>
    </xf>
    <xf numFmtId="164" fontId="2" fillId="3" borderId="19" xfId="0" applyNumberFormat="1" applyFont="1" applyFill="1" applyBorder="1" applyAlignment="1">
      <alignment horizontal="center"/>
    </xf>
    <xf numFmtId="14" fontId="2" fillId="3" borderId="16" xfId="0" applyNumberFormat="1" applyFont="1" applyFill="1" applyBorder="1" applyAlignment="1">
      <alignment horizontal="center"/>
    </xf>
    <xf numFmtId="0" fontId="2" fillId="3" borderId="30" xfId="0" applyFont="1" applyFill="1" applyBorder="1"/>
    <xf numFmtId="0" fontId="2" fillId="3" borderId="31" xfId="0" applyFont="1" applyFill="1" applyBorder="1"/>
    <xf numFmtId="0" fontId="2" fillId="3" borderId="32" xfId="0" applyFont="1" applyFill="1" applyBorder="1"/>
    <xf numFmtId="0" fontId="2" fillId="0" borderId="31" xfId="0" applyFont="1" applyBorder="1"/>
    <xf numFmtId="0" fontId="2" fillId="0" borderId="32" xfId="0" applyFont="1" applyBorder="1"/>
    <xf numFmtId="164" fontId="2" fillId="3" borderId="24" xfId="0" applyNumberFormat="1" applyFont="1" applyFill="1" applyBorder="1" applyAlignment="1">
      <alignment horizontal="center"/>
    </xf>
    <xf numFmtId="0" fontId="2" fillId="3" borderId="33" xfId="0" applyFont="1" applyFill="1" applyBorder="1"/>
    <xf numFmtId="164" fontId="2" fillId="3" borderId="33" xfId="0" applyNumberFormat="1" applyFont="1" applyFill="1" applyBorder="1" applyAlignment="1">
      <alignment horizontal="center"/>
    </xf>
    <xf numFmtId="0" fontId="4" fillId="0" borderId="4" xfId="0" applyFont="1" applyBorder="1"/>
    <xf numFmtId="0" fontId="2" fillId="3" borderId="34" xfId="0" applyFont="1" applyFill="1" applyBorder="1"/>
    <xf numFmtId="0" fontId="2" fillId="3" borderId="35" xfId="0" applyFont="1" applyFill="1" applyBorder="1"/>
    <xf numFmtId="0" fontId="2" fillId="0" borderId="36" xfId="0" applyFont="1" applyBorder="1" applyAlignment="1">
      <alignment horizontal="center"/>
    </xf>
    <xf numFmtId="0" fontId="2" fillId="3" borderId="37" xfId="0" applyFont="1" applyFill="1" applyBorder="1"/>
    <xf numFmtId="0" fontId="2" fillId="3" borderId="38" xfId="0" applyFont="1" applyFill="1" applyBorder="1"/>
    <xf numFmtId="0" fontId="2" fillId="0" borderId="3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2" fillId="0" borderId="46" xfId="0" applyFont="1" applyBorder="1"/>
    <xf numFmtId="0" fontId="2" fillId="0" borderId="45" xfId="0" applyFont="1" applyBorder="1"/>
    <xf numFmtId="0" fontId="4" fillId="0" borderId="47" xfId="0" applyFont="1" applyBorder="1"/>
    <xf numFmtId="0" fontId="0" fillId="0" borderId="8" xfId="0" applyBorder="1"/>
    <xf numFmtId="0" fontId="4" fillId="0" borderId="27" xfId="0" applyFont="1" applyBorder="1"/>
    <xf numFmtId="0" fontId="4" fillId="0" borderId="6" xfId="0" applyFont="1" applyBorder="1"/>
    <xf numFmtId="0" fontId="4" fillId="3" borderId="26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4" fillId="0" borderId="0" xfId="0" applyFont="1"/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5" fillId="0" borderId="0" xfId="0" applyFont="1"/>
    <xf numFmtId="1" fontId="4" fillId="3" borderId="26" xfId="0" applyNumberFormat="1" applyFont="1" applyFill="1" applyBorder="1"/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left"/>
    </xf>
    <xf numFmtId="0" fontId="4" fillId="0" borderId="9" xfId="0" applyFont="1" applyBorder="1"/>
    <xf numFmtId="0" fontId="4" fillId="0" borderId="21" xfId="0" applyFont="1" applyBorder="1"/>
    <xf numFmtId="0" fontId="4" fillId="0" borderId="29" xfId="0" applyFont="1" applyBorder="1"/>
    <xf numFmtId="0" fontId="4" fillId="3" borderId="48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2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5" fillId="0" borderId="49" xfId="0" applyFont="1" applyBorder="1"/>
    <xf numFmtId="0" fontId="5" fillId="0" borderId="5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5" xfId="0" applyFont="1" applyBorder="1"/>
    <xf numFmtId="0" fontId="4" fillId="0" borderId="45" xfId="0" applyFont="1" applyBorder="1"/>
    <xf numFmtId="0" fontId="0" fillId="0" borderId="46" xfId="0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8" xfId="0" applyFont="1" applyBorder="1"/>
    <xf numFmtId="0" fontId="4" fillId="0" borderId="46" xfId="0" applyFont="1" applyBorder="1"/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0" fontId="9" fillId="0" borderId="18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9" fillId="0" borderId="21" xfId="0" applyFont="1" applyBorder="1"/>
    <xf numFmtId="0" fontId="2" fillId="0" borderId="21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12" xfId="0" applyFont="1" applyBorder="1"/>
    <xf numFmtId="0" fontId="4" fillId="0" borderId="36" xfId="0" applyFont="1" applyBorder="1"/>
    <xf numFmtId="0" fontId="4" fillId="0" borderId="5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0" xfId="0" applyFont="1" applyBorder="1"/>
    <xf numFmtId="0" fontId="4" fillId="0" borderId="54" xfId="0" applyFont="1" applyBorder="1"/>
    <xf numFmtId="0" fontId="4" fillId="0" borderId="55" xfId="0" applyFont="1" applyBorder="1"/>
    <xf numFmtId="0" fontId="4" fillId="0" borderId="44" xfId="0" applyFont="1" applyBorder="1"/>
    <xf numFmtId="0" fontId="4" fillId="0" borderId="5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164" fontId="4" fillId="0" borderId="44" xfId="0" applyNumberFormat="1" applyFont="1" applyBorder="1" applyAlignment="1">
      <alignment vertical="center"/>
    </xf>
    <xf numFmtId="0" fontId="2" fillId="0" borderId="22" xfId="0" applyFont="1" applyBorder="1"/>
    <xf numFmtId="164" fontId="4" fillId="0" borderId="41" xfId="0" applyNumberFormat="1" applyFon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 textRotation="90"/>
    </xf>
    <xf numFmtId="0" fontId="4" fillId="5" borderId="53" xfId="0" applyFont="1" applyFill="1" applyBorder="1" applyAlignment="1">
      <alignment vertical="top" textRotation="90"/>
    </xf>
    <xf numFmtId="0" fontId="4" fillId="5" borderId="40" xfId="0" applyFont="1" applyFill="1" applyBorder="1" applyAlignment="1">
      <alignment vertical="top" textRotation="90"/>
    </xf>
    <xf numFmtId="0" fontId="4" fillId="5" borderId="41" xfId="0" applyFont="1" applyFill="1" applyBorder="1" applyAlignment="1">
      <alignment vertical="top" textRotation="90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4" fillId="5" borderId="60" xfId="0" applyFont="1" applyFill="1" applyBorder="1"/>
    <xf numFmtId="0" fontId="4" fillId="5" borderId="21" xfId="0" applyFont="1" applyFill="1" applyBorder="1"/>
    <xf numFmtId="0" fontId="4" fillId="5" borderId="61" xfId="0" applyFont="1" applyFill="1" applyBorder="1" applyAlignment="1">
      <alignment horizontal="center"/>
    </xf>
    <xf numFmtId="0" fontId="4" fillId="5" borderId="50" xfId="0" applyFont="1" applyFill="1" applyBorder="1" applyAlignment="1">
      <alignment horizontal="center"/>
    </xf>
    <xf numFmtId="0" fontId="4" fillId="5" borderId="62" xfId="0" applyFont="1" applyFill="1" applyBorder="1" applyAlignment="1">
      <alignment vertical="top" textRotation="90"/>
    </xf>
    <xf numFmtId="0" fontId="4" fillId="5" borderId="63" xfId="0" applyFont="1" applyFill="1" applyBorder="1" applyAlignment="1">
      <alignment vertical="top" textRotation="90"/>
    </xf>
    <xf numFmtId="0" fontId="4" fillId="5" borderId="64" xfId="0" applyFont="1" applyFill="1" applyBorder="1" applyAlignment="1">
      <alignment vertical="top" textRotation="90"/>
    </xf>
    <xf numFmtId="0" fontId="4" fillId="5" borderId="0" xfId="0" applyFont="1" applyFill="1"/>
    <xf numFmtId="0" fontId="4" fillId="5" borderId="10" xfId="0" applyFont="1" applyFill="1" applyBorder="1"/>
    <xf numFmtId="0" fontId="0" fillId="0" borderId="29" xfId="0" applyBorder="1"/>
    <xf numFmtId="0" fontId="4" fillId="3" borderId="27" xfId="0" applyFont="1" applyFill="1" applyBorder="1" applyAlignment="1">
      <alignment horizontal="left"/>
    </xf>
    <xf numFmtId="0" fontId="4" fillId="3" borderId="65" xfId="1" applyNumberFormat="1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670560</xdr:colOff>
      <xdr:row>21</xdr:row>
      <xdr:rowOff>38100</xdr:rowOff>
    </xdr:from>
    <xdr:ext cx="4448387" cy="2840978"/>
    <xdr:pic>
      <xdr:nvPicPr>
        <xdr:cNvPr id="2" name="Imagen 1">
          <a:extLst>
            <a:ext uri="{FF2B5EF4-FFF2-40B4-BE49-F238E27FC236}">
              <a16:creationId xmlns:a16="http://schemas.microsoft.com/office/drawing/2014/main" id="{47E1BD4A-56A2-4E9E-9122-964418100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530560" y="3438525"/>
          <a:ext cx="4448387" cy="2840978"/>
        </a:xfrm>
        <a:prstGeom prst="rect">
          <a:avLst/>
        </a:prstGeom>
      </xdr:spPr>
    </xdr:pic>
    <xdr:clientData/>
  </xdr:oneCellAnchor>
  <xdr:oneCellAnchor>
    <xdr:from>
      <xdr:col>3</xdr:col>
      <xdr:colOff>158629</xdr:colOff>
      <xdr:row>63</xdr:row>
      <xdr:rowOff>35345</xdr:rowOff>
    </xdr:from>
    <xdr:ext cx="2289934" cy="1742299"/>
    <xdr:pic>
      <xdr:nvPicPr>
        <xdr:cNvPr id="3" name="Imagen 2">
          <a:extLst>
            <a:ext uri="{FF2B5EF4-FFF2-40B4-BE49-F238E27FC236}">
              <a16:creationId xmlns:a16="http://schemas.microsoft.com/office/drawing/2014/main" id="{6C9A022A-50E8-4E64-8BAC-8B1B430F7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44629" y="10236620"/>
          <a:ext cx="2289934" cy="1742299"/>
        </a:xfrm>
        <a:prstGeom prst="rect">
          <a:avLst/>
        </a:prstGeom>
      </xdr:spPr>
    </xdr:pic>
    <xdr:clientData/>
  </xdr:oneCellAnchor>
  <xdr:oneCellAnchor>
    <xdr:from>
      <xdr:col>15</xdr:col>
      <xdr:colOff>224250</xdr:colOff>
      <xdr:row>63</xdr:row>
      <xdr:rowOff>40211</xdr:rowOff>
    </xdr:from>
    <xdr:ext cx="2270911" cy="1745425"/>
    <xdr:pic>
      <xdr:nvPicPr>
        <xdr:cNvPr id="4" name="Imagen 3">
          <a:extLst>
            <a:ext uri="{FF2B5EF4-FFF2-40B4-BE49-F238E27FC236}">
              <a16:creationId xmlns:a16="http://schemas.microsoft.com/office/drawing/2014/main" id="{873FEBBC-2A64-437C-8FEB-949CD5CDC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54250" y="10241486"/>
          <a:ext cx="2270911" cy="1745425"/>
        </a:xfrm>
        <a:prstGeom prst="rect">
          <a:avLst/>
        </a:prstGeom>
      </xdr:spPr>
    </xdr:pic>
    <xdr:clientData/>
  </xdr:oneCellAnchor>
  <xdr:oneCellAnchor>
    <xdr:from>
      <xdr:col>3</xdr:col>
      <xdr:colOff>118557</xdr:colOff>
      <xdr:row>76</xdr:row>
      <xdr:rowOff>0</xdr:rowOff>
    </xdr:from>
    <xdr:ext cx="2400000" cy="1800000"/>
    <xdr:pic>
      <xdr:nvPicPr>
        <xdr:cNvPr id="5" name="Imagen 4">
          <a:extLst>
            <a:ext uri="{FF2B5EF4-FFF2-40B4-BE49-F238E27FC236}">
              <a16:creationId xmlns:a16="http://schemas.microsoft.com/office/drawing/2014/main" id="{672A7A4E-0724-4979-9E20-447CDC095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04557" y="1230630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76</xdr:row>
      <xdr:rowOff>0</xdr:rowOff>
    </xdr:from>
    <xdr:ext cx="2410508" cy="1807881"/>
    <xdr:pic>
      <xdr:nvPicPr>
        <xdr:cNvPr id="6" name="Imagen 5">
          <a:extLst>
            <a:ext uri="{FF2B5EF4-FFF2-40B4-BE49-F238E27FC236}">
              <a16:creationId xmlns:a16="http://schemas.microsoft.com/office/drawing/2014/main" id="{AD54E1E9-55EB-4BF5-848F-A89E86AF1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12306300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125303</xdr:colOff>
      <xdr:row>89</xdr:row>
      <xdr:rowOff>32687</xdr:rowOff>
    </xdr:from>
    <xdr:ext cx="2293838" cy="1745226"/>
    <xdr:pic>
      <xdr:nvPicPr>
        <xdr:cNvPr id="7" name="Imagen 6">
          <a:extLst>
            <a:ext uri="{FF2B5EF4-FFF2-40B4-BE49-F238E27FC236}">
              <a16:creationId xmlns:a16="http://schemas.microsoft.com/office/drawing/2014/main" id="{6F168433-F1B6-4C54-BE39-D6F96441D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11303" y="14444012"/>
          <a:ext cx="2293838" cy="1745226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88</xdr:row>
      <xdr:rowOff>165652</xdr:rowOff>
    </xdr:from>
    <xdr:ext cx="2410508" cy="1807881"/>
    <xdr:pic>
      <xdr:nvPicPr>
        <xdr:cNvPr id="8" name="Imagen 7">
          <a:extLst>
            <a:ext uri="{FF2B5EF4-FFF2-40B4-BE49-F238E27FC236}">
              <a16:creationId xmlns:a16="http://schemas.microsoft.com/office/drawing/2014/main" id="{E2D031F6-B2F7-4309-9CCD-FF3803B20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14415052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125303</xdr:colOff>
      <xdr:row>102</xdr:row>
      <xdr:rowOff>32687</xdr:rowOff>
    </xdr:from>
    <xdr:ext cx="2326969" cy="1745226"/>
    <xdr:pic>
      <xdr:nvPicPr>
        <xdr:cNvPr id="9" name="Imagen 8">
          <a:extLst>
            <a:ext uri="{FF2B5EF4-FFF2-40B4-BE49-F238E27FC236}">
              <a16:creationId xmlns:a16="http://schemas.microsoft.com/office/drawing/2014/main" id="{CF87FAF2-C92C-443C-8494-EE405DE07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11303" y="16549037"/>
          <a:ext cx="2326969" cy="1745226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102</xdr:row>
      <xdr:rowOff>0</xdr:rowOff>
    </xdr:from>
    <xdr:ext cx="2410508" cy="1807881"/>
    <xdr:pic>
      <xdr:nvPicPr>
        <xdr:cNvPr id="10" name="Imagen 9">
          <a:extLst>
            <a:ext uri="{FF2B5EF4-FFF2-40B4-BE49-F238E27FC236}">
              <a16:creationId xmlns:a16="http://schemas.microsoft.com/office/drawing/2014/main" id="{CDAE33D8-134B-4CE9-8BE1-87449AFC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16516350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158629</xdr:colOff>
      <xdr:row>127</xdr:row>
      <xdr:rowOff>35345</xdr:rowOff>
    </xdr:from>
    <xdr:ext cx="2323065" cy="1742298"/>
    <xdr:pic>
      <xdr:nvPicPr>
        <xdr:cNvPr id="11" name="Imagen 10">
          <a:extLst>
            <a:ext uri="{FF2B5EF4-FFF2-40B4-BE49-F238E27FC236}">
              <a16:creationId xmlns:a16="http://schemas.microsoft.com/office/drawing/2014/main" id="{36733B6F-888D-4B5E-BF2D-99CC1E3C9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44629" y="20599820"/>
          <a:ext cx="2323065" cy="1742298"/>
        </a:xfrm>
        <a:prstGeom prst="rect">
          <a:avLst/>
        </a:prstGeom>
      </xdr:spPr>
    </xdr:pic>
    <xdr:clientData/>
  </xdr:oneCellAnchor>
  <xdr:oneCellAnchor>
    <xdr:from>
      <xdr:col>15</xdr:col>
      <xdr:colOff>224250</xdr:colOff>
      <xdr:row>127</xdr:row>
      <xdr:rowOff>40211</xdr:rowOff>
    </xdr:from>
    <xdr:ext cx="2327233" cy="1745424"/>
    <xdr:pic>
      <xdr:nvPicPr>
        <xdr:cNvPr id="12" name="Imagen 11">
          <a:extLst>
            <a:ext uri="{FF2B5EF4-FFF2-40B4-BE49-F238E27FC236}">
              <a16:creationId xmlns:a16="http://schemas.microsoft.com/office/drawing/2014/main" id="{56B4CAFE-D356-4CCE-9503-E088350C1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54250" y="20604686"/>
          <a:ext cx="2327233" cy="1745424"/>
        </a:xfrm>
        <a:prstGeom prst="rect">
          <a:avLst/>
        </a:prstGeom>
      </xdr:spPr>
    </xdr:pic>
    <xdr:clientData/>
  </xdr:oneCellAnchor>
  <xdr:oneCellAnchor>
    <xdr:from>
      <xdr:col>3</xdr:col>
      <xdr:colOff>118557</xdr:colOff>
      <xdr:row>140</xdr:row>
      <xdr:rowOff>0</xdr:rowOff>
    </xdr:from>
    <xdr:ext cx="2400000" cy="1800000"/>
    <xdr:pic>
      <xdr:nvPicPr>
        <xdr:cNvPr id="13" name="Imagen 12">
          <a:extLst>
            <a:ext uri="{FF2B5EF4-FFF2-40B4-BE49-F238E27FC236}">
              <a16:creationId xmlns:a16="http://schemas.microsoft.com/office/drawing/2014/main" id="{F6295A7E-317D-4A8B-9222-A474EB0F7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04557" y="2266950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140</xdr:row>
      <xdr:rowOff>0</xdr:rowOff>
    </xdr:from>
    <xdr:ext cx="2410508" cy="1807881"/>
    <xdr:pic>
      <xdr:nvPicPr>
        <xdr:cNvPr id="14" name="Imagen 13">
          <a:extLst>
            <a:ext uri="{FF2B5EF4-FFF2-40B4-BE49-F238E27FC236}">
              <a16:creationId xmlns:a16="http://schemas.microsoft.com/office/drawing/2014/main" id="{8D033C9C-F5F7-41A0-98AB-A4ED64586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22669500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125303</xdr:colOff>
      <xdr:row>153</xdr:row>
      <xdr:rowOff>32687</xdr:rowOff>
    </xdr:from>
    <xdr:ext cx="2326969" cy="1745226"/>
    <xdr:pic>
      <xdr:nvPicPr>
        <xdr:cNvPr id="15" name="Imagen 14">
          <a:extLst>
            <a:ext uri="{FF2B5EF4-FFF2-40B4-BE49-F238E27FC236}">
              <a16:creationId xmlns:a16="http://schemas.microsoft.com/office/drawing/2014/main" id="{7230A288-884E-469F-874B-3E299F7A7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11303" y="24807212"/>
          <a:ext cx="2326969" cy="1745226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153</xdr:row>
      <xdr:rowOff>0</xdr:rowOff>
    </xdr:from>
    <xdr:ext cx="2410508" cy="1807881"/>
    <xdr:pic>
      <xdr:nvPicPr>
        <xdr:cNvPr id="16" name="Imagen 15">
          <a:extLst>
            <a:ext uri="{FF2B5EF4-FFF2-40B4-BE49-F238E27FC236}">
              <a16:creationId xmlns:a16="http://schemas.microsoft.com/office/drawing/2014/main" id="{4BAF4A53-F0F3-42C9-AE44-3F7DA1E78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24774525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125303</xdr:colOff>
      <xdr:row>166</xdr:row>
      <xdr:rowOff>32687</xdr:rowOff>
    </xdr:from>
    <xdr:ext cx="2326968" cy="1745226"/>
    <xdr:pic>
      <xdr:nvPicPr>
        <xdr:cNvPr id="17" name="Imagen 16">
          <a:extLst>
            <a:ext uri="{FF2B5EF4-FFF2-40B4-BE49-F238E27FC236}">
              <a16:creationId xmlns:a16="http://schemas.microsoft.com/office/drawing/2014/main" id="{318423A4-9696-420A-830D-C7B885941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11303" y="26912237"/>
          <a:ext cx="2326968" cy="1745226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166</xdr:row>
      <xdr:rowOff>0</xdr:rowOff>
    </xdr:from>
    <xdr:ext cx="2410508" cy="1807881"/>
    <xdr:pic>
      <xdr:nvPicPr>
        <xdr:cNvPr id="18" name="Imagen 17">
          <a:extLst>
            <a:ext uri="{FF2B5EF4-FFF2-40B4-BE49-F238E27FC236}">
              <a16:creationId xmlns:a16="http://schemas.microsoft.com/office/drawing/2014/main" id="{887A0001-504D-4049-B785-648E06F69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26879550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158629</xdr:colOff>
      <xdr:row>191</xdr:row>
      <xdr:rowOff>35345</xdr:rowOff>
    </xdr:from>
    <xdr:ext cx="2323064" cy="1742298"/>
    <xdr:pic>
      <xdr:nvPicPr>
        <xdr:cNvPr id="19" name="Imagen 18">
          <a:extLst>
            <a:ext uri="{FF2B5EF4-FFF2-40B4-BE49-F238E27FC236}">
              <a16:creationId xmlns:a16="http://schemas.microsoft.com/office/drawing/2014/main" id="{1D589783-DB27-4A95-B42F-ADAF01E24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44629" y="30963020"/>
          <a:ext cx="2323064" cy="1742298"/>
        </a:xfrm>
        <a:prstGeom prst="rect">
          <a:avLst/>
        </a:prstGeom>
      </xdr:spPr>
    </xdr:pic>
    <xdr:clientData/>
  </xdr:oneCellAnchor>
  <xdr:oneCellAnchor>
    <xdr:from>
      <xdr:col>15</xdr:col>
      <xdr:colOff>224250</xdr:colOff>
      <xdr:row>191</xdr:row>
      <xdr:rowOff>40211</xdr:rowOff>
    </xdr:from>
    <xdr:ext cx="2327232" cy="1745424"/>
    <xdr:pic>
      <xdr:nvPicPr>
        <xdr:cNvPr id="20" name="Imagen 19">
          <a:extLst>
            <a:ext uri="{FF2B5EF4-FFF2-40B4-BE49-F238E27FC236}">
              <a16:creationId xmlns:a16="http://schemas.microsoft.com/office/drawing/2014/main" id="{6B134932-756F-4B00-8970-704C28AE0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54250" y="30967886"/>
          <a:ext cx="2327232" cy="1745424"/>
        </a:xfrm>
        <a:prstGeom prst="rect">
          <a:avLst/>
        </a:prstGeom>
      </xdr:spPr>
    </xdr:pic>
    <xdr:clientData/>
  </xdr:oneCellAnchor>
  <xdr:oneCellAnchor>
    <xdr:from>
      <xdr:col>3</xdr:col>
      <xdr:colOff>118557</xdr:colOff>
      <xdr:row>204</xdr:row>
      <xdr:rowOff>0</xdr:rowOff>
    </xdr:from>
    <xdr:ext cx="2400000" cy="1800000"/>
    <xdr:pic>
      <xdr:nvPicPr>
        <xdr:cNvPr id="21" name="Imagen 20">
          <a:extLst>
            <a:ext uri="{FF2B5EF4-FFF2-40B4-BE49-F238E27FC236}">
              <a16:creationId xmlns:a16="http://schemas.microsoft.com/office/drawing/2014/main" id="{444D44B7-60A0-4B19-81D4-41D745132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04557" y="3303270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204</xdr:row>
      <xdr:rowOff>0</xdr:rowOff>
    </xdr:from>
    <xdr:ext cx="2410508" cy="1807881"/>
    <xdr:pic>
      <xdr:nvPicPr>
        <xdr:cNvPr id="22" name="Imagen 21">
          <a:extLst>
            <a:ext uri="{FF2B5EF4-FFF2-40B4-BE49-F238E27FC236}">
              <a16:creationId xmlns:a16="http://schemas.microsoft.com/office/drawing/2014/main" id="{45A14169-8FE4-433C-8F70-12E0D11C3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33032700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125303</xdr:colOff>
      <xdr:row>217</xdr:row>
      <xdr:rowOff>32687</xdr:rowOff>
    </xdr:from>
    <xdr:ext cx="2326968" cy="1745226"/>
    <xdr:pic>
      <xdr:nvPicPr>
        <xdr:cNvPr id="23" name="Imagen 22">
          <a:extLst>
            <a:ext uri="{FF2B5EF4-FFF2-40B4-BE49-F238E27FC236}">
              <a16:creationId xmlns:a16="http://schemas.microsoft.com/office/drawing/2014/main" id="{A202405D-AADA-4936-89FE-2E4C2174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11303" y="35170412"/>
          <a:ext cx="2326968" cy="1745226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217</xdr:row>
      <xdr:rowOff>0</xdr:rowOff>
    </xdr:from>
    <xdr:ext cx="2410508" cy="1807881"/>
    <xdr:pic>
      <xdr:nvPicPr>
        <xdr:cNvPr id="24" name="Imagen 23">
          <a:extLst>
            <a:ext uri="{FF2B5EF4-FFF2-40B4-BE49-F238E27FC236}">
              <a16:creationId xmlns:a16="http://schemas.microsoft.com/office/drawing/2014/main" id="{D0C5B967-E957-408D-8D63-810AFB2CC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35137725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125303</xdr:colOff>
      <xdr:row>230</xdr:row>
      <xdr:rowOff>32687</xdr:rowOff>
    </xdr:from>
    <xdr:ext cx="2326968" cy="1745226"/>
    <xdr:pic>
      <xdr:nvPicPr>
        <xdr:cNvPr id="25" name="Imagen 24">
          <a:extLst>
            <a:ext uri="{FF2B5EF4-FFF2-40B4-BE49-F238E27FC236}">
              <a16:creationId xmlns:a16="http://schemas.microsoft.com/office/drawing/2014/main" id="{E984DD9C-87CF-4C73-BF05-614E8FED0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11303" y="37275437"/>
          <a:ext cx="2326968" cy="1745226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230</xdr:row>
      <xdr:rowOff>0</xdr:rowOff>
    </xdr:from>
    <xdr:ext cx="2410508" cy="1807881"/>
    <xdr:pic>
      <xdr:nvPicPr>
        <xdr:cNvPr id="26" name="Imagen 25">
          <a:extLst>
            <a:ext uri="{FF2B5EF4-FFF2-40B4-BE49-F238E27FC236}">
              <a16:creationId xmlns:a16="http://schemas.microsoft.com/office/drawing/2014/main" id="{A1459C97-A7EB-4B70-B27A-155DD48E3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37242750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158629</xdr:colOff>
      <xdr:row>255</xdr:row>
      <xdr:rowOff>35345</xdr:rowOff>
    </xdr:from>
    <xdr:ext cx="2323064" cy="1742298"/>
    <xdr:pic>
      <xdr:nvPicPr>
        <xdr:cNvPr id="27" name="Imagen 26">
          <a:extLst>
            <a:ext uri="{FF2B5EF4-FFF2-40B4-BE49-F238E27FC236}">
              <a16:creationId xmlns:a16="http://schemas.microsoft.com/office/drawing/2014/main" id="{D570A711-D2D2-486B-9643-05D31217C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44629" y="41326220"/>
          <a:ext cx="2323064" cy="1742298"/>
        </a:xfrm>
        <a:prstGeom prst="rect">
          <a:avLst/>
        </a:prstGeom>
      </xdr:spPr>
    </xdr:pic>
    <xdr:clientData/>
  </xdr:oneCellAnchor>
  <xdr:oneCellAnchor>
    <xdr:from>
      <xdr:col>15</xdr:col>
      <xdr:colOff>224250</xdr:colOff>
      <xdr:row>255</xdr:row>
      <xdr:rowOff>40211</xdr:rowOff>
    </xdr:from>
    <xdr:ext cx="2327232" cy="1745424"/>
    <xdr:pic>
      <xdr:nvPicPr>
        <xdr:cNvPr id="28" name="Imagen 27">
          <a:extLst>
            <a:ext uri="{FF2B5EF4-FFF2-40B4-BE49-F238E27FC236}">
              <a16:creationId xmlns:a16="http://schemas.microsoft.com/office/drawing/2014/main" id="{B429DF21-A82A-4061-A09B-782233303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54250" y="41331086"/>
          <a:ext cx="2327232" cy="1745424"/>
        </a:xfrm>
        <a:prstGeom prst="rect">
          <a:avLst/>
        </a:prstGeom>
      </xdr:spPr>
    </xdr:pic>
    <xdr:clientData/>
  </xdr:oneCellAnchor>
  <xdr:oneCellAnchor>
    <xdr:from>
      <xdr:col>3</xdr:col>
      <xdr:colOff>118557</xdr:colOff>
      <xdr:row>268</xdr:row>
      <xdr:rowOff>0</xdr:rowOff>
    </xdr:from>
    <xdr:ext cx="2400000" cy="1800000"/>
    <xdr:pic>
      <xdr:nvPicPr>
        <xdr:cNvPr id="29" name="Imagen 28">
          <a:extLst>
            <a:ext uri="{FF2B5EF4-FFF2-40B4-BE49-F238E27FC236}">
              <a16:creationId xmlns:a16="http://schemas.microsoft.com/office/drawing/2014/main" id="{169B93A2-BFC9-4C25-84BC-8B2D79D11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04557" y="4339590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268</xdr:row>
      <xdr:rowOff>0</xdr:rowOff>
    </xdr:from>
    <xdr:ext cx="2410508" cy="1807881"/>
    <xdr:pic>
      <xdr:nvPicPr>
        <xdr:cNvPr id="30" name="Imagen 29">
          <a:extLst>
            <a:ext uri="{FF2B5EF4-FFF2-40B4-BE49-F238E27FC236}">
              <a16:creationId xmlns:a16="http://schemas.microsoft.com/office/drawing/2014/main" id="{C20020EE-423B-4F10-9B7E-FED543BD5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43395900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125303</xdr:colOff>
      <xdr:row>281</xdr:row>
      <xdr:rowOff>32687</xdr:rowOff>
    </xdr:from>
    <xdr:ext cx="2326968" cy="1745226"/>
    <xdr:pic>
      <xdr:nvPicPr>
        <xdr:cNvPr id="31" name="Imagen 30">
          <a:extLst>
            <a:ext uri="{FF2B5EF4-FFF2-40B4-BE49-F238E27FC236}">
              <a16:creationId xmlns:a16="http://schemas.microsoft.com/office/drawing/2014/main" id="{FDBA9069-4049-45ED-82AF-0D5AF0B9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11303" y="45533612"/>
          <a:ext cx="2326968" cy="17452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167F9-6E73-4BB5-A6AE-5700BCBA2E64}">
  <sheetPr>
    <tabColor rgb="FF00B0F0"/>
  </sheetPr>
  <dimension ref="A1:AB65"/>
  <sheetViews>
    <sheetView showGridLines="0" tabSelected="1" view="pageBreakPreview" zoomScaleNormal="110" zoomScaleSheetLayoutView="100" workbookViewId="0">
      <selection activeCell="O21" sqref="O21"/>
    </sheetView>
  </sheetViews>
  <sheetFormatPr baseColWidth="10" defaultColWidth="11.42578125" defaultRowHeight="12.75" x14ac:dyDescent="0.2"/>
  <cols>
    <col min="1" max="1" width="0.7109375" customWidth="1"/>
    <col min="2" max="3" width="5" customWidth="1"/>
    <col min="4" max="4" width="7.28515625" customWidth="1"/>
    <col min="5" max="5" width="7.140625" customWidth="1"/>
    <col min="6" max="6" width="5" customWidth="1"/>
    <col min="7" max="7" width="4.5703125" customWidth="1"/>
    <col min="8" max="8" width="5" customWidth="1"/>
    <col min="9" max="9" width="4.28515625" customWidth="1"/>
    <col min="10" max="10" width="3.28515625" customWidth="1"/>
    <col min="11" max="11" width="0.85546875" customWidth="1"/>
    <col min="12" max="12" width="1.140625" customWidth="1"/>
    <col min="13" max="13" width="2.7109375" customWidth="1"/>
    <col min="14" max="14" width="2.42578125" customWidth="1"/>
    <col min="15" max="15" width="3.7109375" customWidth="1"/>
    <col min="16" max="16" width="3.42578125" customWidth="1"/>
    <col min="17" max="20" width="3.7109375" customWidth="1"/>
    <col min="21" max="21" width="1.85546875" customWidth="1"/>
    <col min="22" max="24" width="3.7109375" customWidth="1"/>
    <col min="25" max="25" width="1.7109375" customWidth="1"/>
    <col min="26" max="27" width="3.7109375" customWidth="1"/>
    <col min="28" max="28" width="0.85546875" customWidth="1"/>
  </cols>
  <sheetData>
    <row r="1" spans="1:28" ht="15.75" x14ac:dyDescent="0.25">
      <c r="A1" t="s">
        <v>115</v>
      </c>
      <c r="B1" s="148" t="s">
        <v>114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</row>
    <row r="2" spans="1:28" x14ac:dyDescent="0.2">
      <c r="B2" s="147" t="s">
        <v>113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</row>
    <row r="3" spans="1:28" x14ac:dyDescent="0.2">
      <c r="B3" s="147" t="s">
        <v>112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1:28" x14ac:dyDescent="0.2">
      <c r="B4" s="146" t="s">
        <v>111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</row>
    <row r="5" spans="1:28" x14ac:dyDescent="0.2">
      <c r="B5" s="145" t="s">
        <v>110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</row>
    <row r="6" spans="1:28" ht="6.95" customHeight="1" thickBot="1" x14ac:dyDescent="0.25"/>
    <row r="7" spans="1:28" ht="9" customHeight="1" thickTop="1" x14ac:dyDescent="0.2">
      <c r="A7" s="144"/>
      <c r="B7" s="143"/>
      <c r="C7" s="143"/>
      <c r="D7" s="143"/>
      <c r="E7" s="143"/>
      <c r="F7" s="143"/>
      <c r="G7" s="143"/>
      <c r="H7" s="143"/>
      <c r="I7" s="143"/>
      <c r="J7" s="140" t="s">
        <v>97</v>
      </c>
      <c r="K7" s="140"/>
      <c r="L7" s="140"/>
      <c r="M7" s="140"/>
      <c r="N7" s="142"/>
      <c r="O7" s="140" t="s">
        <v>109</v>
      </c>
      <c r="P7" s="140"/>
      <c r="Q7" s="140"/>
      <c r="R7" s="140"/>
      <c r="S7" s="140"/>
      <c r="T7" s="140"/>
      <c r="U7" s="142" t="s">
        <v>0</v>
      </c>
      <c r="V7" s="140" t="s">
        <v>108</v>
      </c>
      <c r="W7" s="140"/>
      <c r="X7" s="140"/>
      <c r="Y7" s="141"/>
      <c r="Z7" s="140"/>
      <c r="AA7" s="140"/>
      <c r="AB7" s="139"/>
    </row>
    <row r="8" spans="1:28" ht="15" customHeight="1" x14ac:dyDescent="0.2">
      <c r="A8" s="113"/>
      <c r="B8" s="127" t="s">
        <v>107</v>
      </c>
      <c r="C8" s="119"/>
      <c r="D8" s="138" t="s">
        <v>106</v>
      </c>
      <c r="E8" s="137"/>
      <c r="F8" s="137"/>
      <c r="G8" s="136"/>
      <c r="H8" s="135" t="s">
        <v>105</v>
      </c>
      <c r="I8" s="134"/>
      <c r="J8" s="133">
        <v>0</v>
      </c>
      <c r="K8" s="132"/>
      <c r="L8" s="133">
        <v>5</v>
      </c>
      <c r="M8" s="132">
        <v>8</v>
      </c>
      <c r="N8" s="131" t="s">
        <v>103</v>
      </c>
      <c r="O8" s="130">
        <v>2</v>
      </c>
      <c r="P8" s="130">
        <v>5</v>
      </c>
      <c r="Q8" s="130" t="s">
        <v>104</v>
      </c>
      <c r="R8" s="130" t="s">
        <v>104</v>
      </c>
      <c r="S8" s="130" t="s">
        <v>104</v>
      </c>
      <c r="T8" s="130"/>
      <c r="U8" s="131" t="s">
        <v>103</v>
      </c>
      <c r="V8" s="130"/>
      <c r="W8" s="130"/>
      <c r="X8" s="130"/>
      <c r="Y8" s="131" t="s">
        <v>102</v>
      </c>
      <c r="Z8" s="130"/>
      <c r="AA8" s="130"/>
      <c r="AB8" s="129"/>
    </row>
    <row r="9" spans="1:28" ht="3.75" customHeight="1" x14ac:dyDescent="0.2">
      <c r="A9" s="113"/>
      <c r="B9" s="115"/>
      <c r="C9" s="115"/>
      <c r="D9" s="115"/>
      <c r="E9" s="115"/>
      <c r="F9" s="115"/>
      <c r="G9" s="115"/>
      <c r="H9" s="115"/>
      <c r="I9" s="115"/>
      <c r="J9" s="115"/>
      <c r="K9" s="114"/>
      <c r="L9" s="114"/>
      <c r="M9" s="115"/>
      <c r="N9" s="115"/>
      <c r="O9" s="114"/>
      <c r="P9" s="114"/>
      <c r="Q9" s="114"/>
      <c r="R9" s="114"/>
      <c r="S9" s="114"/>
      <c r="T9" s="114"/>
      <c r="U9" s="115"/>
      <c r="V9" s="114"/>
      <c r="W9" s="114"/>
      <c r="X9" s="114"/>
      <c r="Y9" s="115"/>
      <c r="Z9" s="114"/>
      <c r="AA9" s="114"/>
      <c r="AB9" s="94"/>
    </row>
    <row r="10" spans="1:28" ht="3.75" customHeight="1" x14ac:dyDescent="0.2">
      <c r="A10" s="113"/>
      <c r="B10" s="119"/>
      <c r="C10" s="119"/>
      <c r="D10" s="119"/>
      <c r="E10" s="119"/>
      <c r="F10" s="115"/>
      <c r="G10" s="115"/>
      <c r="H10" s="119"/>
      <c r="I10" s="119"/>
      <c r="J10" s="119"/>
      <c r="K10" s="128"/>
      <c r="L10" s="128"/>
      <c r="M10" s="119"/>
      <c r="N10" s="119"/>
      <c r="O10" s="128"/>
      <c r="P10" s="128"/>
      <c r="Q10" s="128"/>
      <c r="R10" s="128"/>
      <c r="S10" s="128"/>
      <c r="T10" s="128"/>
      <c r="U10" s="119"/>
      <c r="V10" s="128"/>
      <c r="W10" s="128"/>
      <c r="X10" s="128"/>
      <c r="Y10" s="119"/>
      <c r="Z10" s="114"/>
      <c r="AA10" s="114"/>
      <c r="AB10" s="94"/>
    </row>
    <row r="11" spans="1:28" ht="15" customHeight="1" x14ac:dyDescent="0.2">
      <c r="A11" s="113"/>
      <c r="B11" s="127" t="s">
        <v>101</v>
      </c>
      <c r="C11" s="119"/>
      <c r="D11" s="126" t="s">
        <v>100</v>
      </c>
      <c r="E11" s="117"/>
      <c r="F11" s="117"/>
      <c r="G11" s="117"/>
      <c r="H11" s="117"/>
      <c r="I11" s="121"/>
      <c r="J11" s="121"/>
      <c r="K11" s="121"/>
      <c r="L11" s="116"/>
      <c r="M11" s="119" t="s">
        <v>99</v>
      </c>
      <c r="N11" s="118">
        <v>1</v>
      </c>
      <c r="O11" s="125" t="s">
        <v>98</v>
      </c>
      <c r="P11" s="124">
        <v>160</v>
      </c>
      <c r="Q11" s="119" t="s">
        <v>97</v>
      </c>
      <c r="R11" s="123"/>
      <c r="S11" s="122" t="s">
        <v>36</v>
      </c>
      <c r="T11" s="121"/>
      <c r="U11" s="121"/>
      <c r="V11" s="120"/>
      <c r="W11" s="119" t="s">
        <v>96</v>
      </c>
      <c r="X11" s="119"/>
      <c r="Y11" s="118"/>
      <c r="Z11" s="117"/>
      <c r="AA11" s="116"/>
      <c r="AB11" s="94"/>
    </row>
    <row r="12" spans="1:28" ht="3.75" customHeight="1" x14ac:dyDescent="0.2">
      <c r="A12" s="113"/>
      <c r="B12" s="115"/>
      <c r="C12" s="115"/>
      <c r="D12" s="115"/>
      <c r="E12" s="115"/>
      <c r="F12" s="114"/>
      <c r="G12" s="114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4"/>
      <c r="AA12" s="114"/>
      <c r="AB12" s="94"/>
    </row>
    <row r="13" spans="1:28" ht="3.95" customHeight="1" thickBot="1" x14ac:dyDescent="0.25">
      <c r="A13" s="113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94"/>
    </row>
    <row r="14" spans="1:28" ht="13.5" thickTop="1" x14ac:dyDescent="0.2">
      <c r="A14" s="11"/>
      <c r="B14" s="109" t="s">
        <v>95</v>
      </c>
      <c r="C14" s="109"/>
      <c r="D14" s="109"/>
      <c r="E14" s="109"/>
      <c r="F14" s="109"/>
      <c r="G14" s="109"/>
      <c r="H14" s="109"/>
      <c r="I14" s="109"/>
      <c r="J14" s="109"/>
      <c r="K14" s="111"/>
      <c r="L14" s="110"/>
      <c r="M14" s="109" t="s">
        <v>94</v>
      </c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94"/>
    </row>
    <row r="15" spans="1:28" x14ac:dyDescent="0.2">
      <c r="A15" s="11"/>
      <c r="B15" s="108" t="s">
        <v>93</v>
      </c>
      <c r="C15" s="107" t="s">
        <v>92</v>
      </c>
      <c r="D15" s="107" t="s">
        <v>91</v>
      </c>
      <c r="E15" s="107" t="s">
        <v>90</v>
      </c>
      <c r="F15" s="106" t="s">
        <v>89</v>
      </c>
      <c r="G15" s="74"/>
      <c r="H15" s="74"/>
      <c r="I15" s="73"/>
      <c r="J15" s="101"/>
      <c r="K15" s="1"/>
      <c r="L15" s="11"/>
      <c r="M15" s="75" t="s">
        <v>88</v>
      </c>
      <c r="N15" s="74"/>
      <c r="O15" s="74"/>
      <c r="P15" s="74"/>
      <c r="Q15" s="74"/>
      <c r="R15" s="74"/>
      <c r="S15" s="73"/>
      <c r="T15" s="43"/>
      <c r="U15" s="75" t="s">
        <v>87</v>
      </c>
      <c r="V15" s="74"/>
      <c r="W15" s="74"/>
      <c r="X15" s="74"/>
      <c r="Y15" s="74"/>
      <c r="Z15" s="74"/>
      <c r="AA15" s="73"/>
      <c r="AB15" s="94"/>
    </row>
    <row r="16" spans="1:28" x14ac:dyDescent="0.2">
      <c r="A16" s="11"/>
      <c r="B16" s="105"/>
      <c r="C16" s="104" t="s">
        <v>86</v>
      </c>
      <c r="D16" s="104" t="s">
        <v>85</v>
      </c>
      <c r="E16" s="104" t="s">
        <v>84</v>
      </c>
      <c r="F16" s="103" t="s">
        <v>83</v>
      </c>
      <c r="G16" s="103" t="s">
        <v>82</v>
      </c>
      <c r="H16" s="103" t="s">
        <v>81</v>
      </c>
      <c r="I16" s="102" t="s">
        <v>80</v>
      </c>
      <c r="J16" s="101"/>
      <c r="K16" s="1"/>
      <c r="L16" s="11"/>
      <c r="M16" s="24" t="s">
        <v>79</v>
      </c>
      <c r="N16" s="23"/>
      <c r="O16" s="23"/>
      <c r="P16" s="23"/>
      <c r="Q16" s="23" t="s">
        <v>0</v>
      </c>
      <c r="R16" s="23"/>
      <c r="S16" s="93"/>
      <c r="T16" s="43"/>
      <c r="U16" s="24" t="s">
        <v>79</v>
      </c>
      <c r="V16" s="23"/>
      <c r="W16" s="23"/>
      <c r="X16" s="23"/>
      <c r="Y16" s="23"/>
      <c r="Z16" s="23"/>
      <c r="AA16" s="93"/>
      <c r="AB16" s="94"/>
    </row>
    <row r="17" spans="1:28" x14ac:dyDescent="0.2">
      <c r="A17" s="11"/>
      <c r="B17" s="100">
        <v>1</v>
      </c>
      <c r="C17" s="99"/>
      <c r="D17" s="99" t="s">
        <v>0</v>
      </c>
      <c r="E17" s="99"/>
      <c r="F17" s="99"/>
      <c r="G17" s="99"/>
      <c r="H17" s="99"/>
      <c r="I17" s="98"/>
      <c r="J17" s="1"/>
      <c r="K17" s="1"/>
      <c r="L17" s="11"/>
      <c r="M17" s="24" t="s">
        <v>1</v>
      </c>
      <c r="N17" s="23"/>
      <c r="O17" s="23"/>
      <c r="P17" s="23"/>
      <c r="Q17" s="23" t="s">
        <v>0</v>
      </c>
      <c r="R17" s="23"/>
      <c r="S17" s="93">
        <v>3</v>
      </c>
      <c r="T17" s="43"/>
      <c r="U17" s="24" t="s">
        <v>1</v>
      </c>
      <c r="V17" s="23"/>
      <c r="W17" s="23"/>
      <c r="X17" s="23"/>
      <c r="Y17" s="23"/>
      <c r="Z17" s="23"/>
      <c r="AA17" s="93"/>
      <c r="AB17" s="94"/>
    </row>
    <row r="18" spans="1:28" x14ac:dyDescent="0.2">
      <c r="A18" s="11"/>
      <c r="B18" s="97">
        <v>2</v>
      </c>
      <c r="C18" s="96"/>
      <c r="D18" s="96"/>
      <c r="E18" s="96"/>
      <c r="F18" s="96"/>
      <c r="G18" s="96"/>
      <c r="H18" s="96"/>
      <c r="I18" s="95"/>
      <c r="J18" s="1"/>
      <c r="K18" s="1"/>
      <c r="L18" s="11"/>
      <c r="M18" s="19" t="s">
        <v>78</v>
      </c>
      <c r="N18" s="18"/>
      <c r="O18" s="18"/>
      <c r="P18" s="18"/>
      <c r="Q18" s="18"/>
      <c r="R18" s="18"/>
      <c r="S18" s="91"/>
      <c r="T18" s="43"/>
      <c r="U18" s="19" t="s">
        <v>78</v>
      </c>
      <c r="V18" s="18"/>
      <c r="W18" s="18"/>
      <c r="X18" s="18"/>
      <c r="Y18" s="18"/>
      <c r="Z18" s="18"/>
      <c r="AA18" s="91"/>
      <c r="AB18" s="94"/>
    </row>
    <row r="19" spans="1:28" ht="3" customHeight="1" x14ac:dyDescent="0.2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94"/>
    </row>
    <row r="20" spans="1:28" x14ac:dyDescent="0.2">
      <c r="A20" s="11"/>
      <c r="B20" s="30" t="s">
        <v>77</v>
      </c>
      <c r="C20" s="30"/>
      <c r="D20" s="30"/>
      <c r="E20" s="30"/>
      <c r="F20" s="30"/>
      <c r="G20" s="30"/>
      <c r="H20" s="30"/>
      <c r="I20" s="30"/>
      <c r="J20" s="30"/>
      <c r="K20" s="1"/>
      <c r="L20" s="11"/>
      <c r="M20" s="75" t="s">
        <v>76</v>
      </c>
      <c r="N20" s="74"/>
      <c r="O20" s="74"/>
      <c r="P20" s="74"/>
      <c r="Q20" s="74"/>
      <c r="R20" s="74"/>
      <c r="S20" s="73"/>
      <c r="T20" s="1"/>
      <c r="U20" s="75" t="s">
        <v>75</v>
      </c>
      <c r="V20" s="74"/>
      <c r="W20" s="74"/>
      <c r="X20" s="74"/>
      <c r="Y20" s="74"/>
      <c r="Z20" s="74"/>
      <c r="AA20" s="73"/>
      <c r="AB20" s="6"/>
    </row>
    <row r="21" spans="1:28" x14ac:dyDescent="0.2">
      <c r="A21" s="11"/>
      <c r="B21" s="29" t="s">
        <v>74</v>
      </c>
      <c r="C21" s="28"/>
      <c r="D21" s="28"/>
      <c r="E21" s="28"/>
      <c r="F21" s="28"/>
      <c r="G21" s="28"/>
      <c r="H21" s="49"/>
      <c r="I21" s="77"/>
      <c r="J21" s="48"/>
      <c r="K21" s="81"/>
      <c r="L21" s="1"/>
      <c r="M21" s="24" t="s">
        <v>73</v>
      </c>
      <c r="N21" s="23"/>
      <c r="O21" s="23"/>
      <c r="P21" s="23"/>
      <c r="Q21" s="23"/>
      <c r="R21" s="23"/>
      <c r="S21" s="93">
        <v>3</v>
      </c>
      <c r="T21" s="1"/>
      <c r="U21" s="24" t="s">
        <v>72</v>
      </c>
      <c r="V21" s="23"/>
      <c r="W21" s="23"/>
      <c r="X21" s="23"/>
      <c r="Y21" s="23"/>
      <c r="Z21" s="23"/>
      <c r="AA21" s="92"/>
      <c r="AB21" s="6"/>
    </row>
    <row r="22" spans="1:28" x14ac:dyDescent="0.2">
      <c r="A22" s="11"/>
      <c r="B22" s="24" t="s">
        <v>71</v>
      </c>
      <c r="C22" s="23"/>
      <c r="D22" s="23"/>
      <c r="E22" s="23"/>
      <c r="F22" s="23"/>
      <c r="G22" s="23"/>
      <c r="H22" s="69"/>
      <c r="I22" s="68"/>
      <c r="J22" s="67"/>
      <c r="K22" s="81"/>
      <c r="L22" s="1"/>
      <c r="M22" s="24" t="s">
        <v>70</v>
      </c>
      <c r="N22" s="23"/>
      <c r="O22" s="23"/>
      <c r="P22" s="23"/>
      <c r="Q22" s="23"/>
      <c r="R22" s="23"/>
      <c r="S22" s="93">
        <v>1</v>
      </c>
      <c r="T22" s="1"/>
      <c r="U22" s="24" t="s">
        <v>69</v>
      </c>
      <c r="V22" s="23"/>
      <c r="W22" s="23"/>
      <c r="X22" s="23"/>
      <c r="Y22" s="23"/>
      <c r="Z22" s="23"/>
      <c r="AA22" s="92"/>
      <c r="AB22" s="6"/>
    </row>
    <row r="23" spans="1:28" x14ac:dyDescent="0.2">
      <c r="A23" s="11"/>
      <c r="B23" s="24" t="s">
        <v>68</v>
      </c>
      <c r="C23" s="23"/>
      <c r="D23" s="23"/>
      <c r="E23" s="23"/>
      <c r="F23" s="23"/>
      <c r="G23" s="23"/>
      <c r="H23" s="69" t="s">
        <v>67</v>
      </c>
      <c r="I23" s="68"/>
      <c r="J23" s="67"/>
      <c r="K23" s="81"/>
      <c r="L23" s="1"/>
      <c r="M23" s="19" t="s">
        <v>66</v>
      </c>
      <c r="N23" s="18"/>
      <c r="O23" s="18"/>
      <c r="P23" s="18"/>
      <c r="Q23" s="18"/>
      <c r="R23" s="18"/>
      <c r="S23" s="91"/>
      <c r="T23" s="1"/>
      <c r="U23" s="90" t="s">
        <v>65</v>
      </c>
      <c r="V23" s="89"/>
      <c r="W23" s="89"/>
      <c r="X23" s="88"/>
      <c r="Y23" s="87"/>
      <c r="Z23" s="87"/>
      <c r="AA23" s="86"/>
      <c r="AB23" s="6"/>
    </row>
    <row r="24" spans="1:28" x14ac:dyDescent="0.2">
      <c r="A24" s="11"/>
      <c r="B24" s="24" t="s">
        <v>64</v>
      </c>
      <c r="C24" s="23"/>
      <c r="D24" s="23"/>
      <c r="E24" s="23"/>
      <c r="F24" s="23"/>
      <c r="G24" s="23"/>
      <c r="H24" s="69"/>
      <c r="I24" s="68"/>
      <c r="J24" s="67"/>
      <c r="K24" s="81"/>
      <c r="L24" s="1"/>
      <c r="M24" s="1"/>
      <c r="N24" s="1"/>
      <c r="O24" s="1"/>
      <c r="P24" s="1"/>
      <c r="Q24" s="1"/>
      <c r="R24" s="1"/>
      <c r="S24" s="1"/>
      <c r="T24" s="1"/>
      <c r="U24" s="66"/>
      <c r="V24" s="65"/>
      <c r="W24" s="65"/>
      <c r="X24" s="65"/>
      <c r="Y24" s="65"/>
      <c r="Z24" s="65"/>
      <c r="AA24" s="64"/>
      <c r="AB24" s="6"/>
    </row>
    <row r="25" spans="1:28" x14ac:dyDescent="0.2">
      <c r="A25" s="11"/>
      <c r="B25" s="24" t="s">
        <v>63</v>
      </c>
      <c r="C25" s="23"/>
      <c r="D25" s="23"/>
      <c r="E25" s="23"/>
      <c r="F25" s="23"/>
      <c r="G25" s="23"/>
      <c r="H25" s="69"/>
      <c r="I25" s="68"/>
      <c r="J25" s="67"/>
      <c r="K25" s="8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6"/>
    </row>
    <row r="26" spans="1:28" x14ac:dyDescent="0.2">
      <c r="A26" s="11"/>
      <c r="B26" s="24" t="s">
        <v>62</v>
      </c>
      <c r="C26" s="23"/>
      <c r="D26" s="23"/>
      <c r="E26" s="23"/>
      <c r="F26" s="23"/>
      <c r="G26" s="23"/>
      <c r="H26" s="69"/>
      <c r="I26" s="68"/>
      <c r="J26" s="67"/>
      <c r="K26" s="81"/>
      <c r="L26" s="1"/>
      <c r="M26" s="30" t="s">
        <v>61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6"/>
    </row>
    <row r="27" spans="1:28" x14ac:dyDescent="0.2">
      <c r="A27" s="11"/>
      <c r="B27" s="24" t="s">
        <v>60</v>
      </c>
      <c r="C27" s="23"/>
      <c r="D27" s="23"/>
      <c r="E27" s="23"/>
      <c r="F27" s="23"/>
      <c r="G27" s="23"/>
      <c r="H27" s="85">
        <v>45169</v>
      </c>
      <c r="I27" s="68"/>
      <c r="J27" s="67"/>
      <c r="K27" s="81"/>
      <c r="L27" s="1"/>
      <c r="M27" s="29" t="s">
        <v>59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79"/>
      <c r="Y27" s="84">
        <v>3</v>
      </c>
      <c r="Z27" s="83"/>
      <c r="AA27" s="82"/>
      <c r="AB27" s="6"/>
    </row>
    <row r="28" spans="1:28" x14ac:dyDescent="0.2">
      <c r="A28" s="11"/>
      <c r="B28" s="19" t="s">
        <v>58</v>
      </c>
      <c r="C28" s="18"/>
      <c r="D28" s="18"/>
      <c r="E28" s="18"/>
      <c r="F28" s="18"/>
      <c r="G28" s="18"/>
      <c r="H28" s="42"/>
      <c r="I28" s="63"/>
      <c r="J28" s="41"/>
      <c r="K28" s="81"/>
      <c r="L28" s="1"/>
      <c r="M28" s="24" t="s">
        <v>57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80"/>
      <c r="Y28" s="40"/>
      <c r="Z28" s="39"/>
      <c r="AA28" s="38"/>
      <c r="AB28" s="6"/>
    </row>
    <row r="29" spans="1:28" x14ac:dyDescent="0.2">
      <c r="A29" s="11"/>
      <c r="B29" s="1"/>
      <c r="C29" s="1"/>
      <c r="D29" s="1"/>
      <c r="E29" s="1"/>
      <c r="F29" s="1"/>
      <c r="G29" s="1"/>
      <c r="H29" s="1"/>
      <c r="I29" s="1"/>
      <c r="J29" s="1"/>
      <c r="K29" s="10"/>
      <c r="L29" s="1"/>
      <c r="M29" s="24" t="s">
        <v>56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80"/>
      <c r="Y29" s="40"/>
      <c r="Z29" s="39"/>
      <c r="AA29" s="38"/>
      <c r="AB29" s="6"/>
    </row>
    <row r="30" spans="1:28" x14ac:dyDescent="0.2">
      <c r="A30" s="11"/>
      <c r="B30" s="76" t="s">
        <v>55</v>
      </c>
      <c r="C30" s="76"/>
      <c r="D30" s="76"/>
      <c r="E30" s="76"/>
      <c r="F30" s="76"/>
      <c r="G30" s="76"/>
      <c r="H30" s="76"/>
      <c r="I30" s="76"/>
      <c r="J30" s="76"/>
      <c r="K30" s="10"/>
      <c r="L30" s="1"/>
      <c r="M30" s="24" t="s">
        <v>54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80"/>
      <c r="Y30" s="40"/>
      <c r="Z30" s="39"/>
      <c r="AA30" s="38"/>
      <c r="AB30" s="6"/>
    </row>
    <row r="31" spans="1:28" x14ac:dyDescent="0.2">
      <c r="A31" s="11"/>
      <c r="B31" s="30" t="s">
        <v>53</v>
      </c>
      <c r="C31" s="30"/>
      <c r="D31" s="30"/>
      <c r="E31" s="30"/>
      <c r="F31" s="30"/>
      <c r="G31" s="30"/>
      <c r="H31" s="30"/>
      <c r="I31" s="30"/>
      <c r="J31" s="30"/>
      <c r="K31" s="10"/>
      <c r="L31" s="1"/>
      <c r="M31" s="24" t="s">
        <v>52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80"/>
      <c r="Y31" s="40"/>
      <c r="Z31" s="39"/>
      <c r="AA31" s="38"/>
      <c r="AB31" s="6"/>
    </row>
    <row r="32" spans="1:28" x14ac:dyDescent="0.2">
      <c r="A32" s="11"/>
      <c r="B32" s="29" t="s">
        <v>51</v>
      </c>
      <c r="C32" s="28"/>
      <c r="D32" s="28"/>
      <c r="E32" s="28"/>
      <c r="F32" s="28"/>
      <c r="G32" s="28"/>
      <c r="H32" s="49">
        <v>1</v>
      </c>
      <c r="I32" s="77"/>
      <c r="J32" s="48"/>
      <c r="K32" s="56"/>
      <c r="L32" s="1"/>
      <c r="M32" s="19" t="s">
        <v>50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78"/>
      <c r="Y32" s="34"/>
      <c r="Z32" s="33"/>
      <c r="AA32" s="32"/>
      <c r="AB32" s="6"/>
    </row>
    <row r="33" spans="1:28" x14ac:dyDescent="0.2">
      <c r="A33" s="11"/>
      <c r="B33" s="24" t="s">
        <v>49</v>
      </c>
      <c r="C33" s="23"/>
      <c r="D33" s="23"/>
      <c r="E33" s="23"/>
      <c r="F33" s="23"/>
      <c r="G33" s="23"/>
      <c r="H33" s="62"/>
      <c r="I33" s="61"/>
      <c r="J33" s="60"/>
      <c r="K33" s="5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6"/>
    </row>
    <row r="34" spans="1:28" x14ac:dyDescent="0.2">
      <c r="A34" s="11"/>
      <c r="B34" s="24" t="s">
        <v>48</v>
      </c>
      <c r="C34" s="23"/>
      <c r="D34" s="23"/>
      <c r="E34" s="23"/>
      <c r="F34" s="23"/>
      <c r="G34" s="23"/>
      <c r="H34" s="62">
        <v>16</v>
      </c>
      <c r="I34" s="61"/>
      <c r="J34" s="60"/>
      <c r="K34" s="56"/>
      <c r="L34" s="1"/>
      <c r="M34" s="29" t="s">
        <v>47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79"/>
      <c r="Y34" s="49" t="s">
        <v>46</v>
      </c>
      <c r="Z34" s="77"/>
      <c r="AA34" s="48"/>
      <c r="AB34" s="6"/>
    </row>
    <row r="35" spans="1:28" x14ac:dyDescent="0.2">
      <c r="A35" s="11"/>
      <c r="B35" s="24" t="s">
        <v>45</v>
      </c>
      <c r="C35" s="23"/>
      <c r="D35" s="23"/>
      <c r="E35" s="23"/>
      <c r="F35" s="23"/>
      <c r="G35" s="23"/>
      <c r="H35" s="62">
        <v>16</v>
      </c>
      <c r="I35" s="61"/>
      <c r="J35" s="60"/>
      <c r="K35" s="56"/>
      <c r="L35" s="1"/>
      <c r="M35" s="19" t="s">
        <v>44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78"/>
      <c r="Y35" s="42"/>
      <c r="Z35" s="63"/>
      <c r="AA35" s="41"/>
      <c r="AB35" s="6"/>
    </row>
    <row r="36" spans="1:28" x14ac:dyDescent="0.2">
      <c r="A36" s="11"/>
      <c r="B36" s="24" t="s">
        <v>43</v>
      </c>
      <c r="C36" s="23"/>
      <c r="D36" s="23"/>
      <c r="E36" s="23"/>
      <c r="F36" s="23"/>
      <c r="G36" s="23"/>
      <c r="H36" s="62">
        <v>13</v>
      </c>
      <c r="I36" s="61"/>
      <c r="J36" s="60"/>
      <c r="K36" s="5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6"/>
    </row>
    <row r="37" spans="1:28" x14ac:dyDescent="0.2">
      <c r="A37" s="11"/>
      <c r="B37" s="24" t="s">
        <v>42</v>
      </c>
      <c r="C37" s="23"/>
      <c r="D37" s="23"/>
      <c r="E37" s="23"/>
      <c r="F37" s="23"/>
      <c r="G37" s="23"/>
      <c r="H37" s="62"/>
      <c r="I37" s="61"/>
      <c r="J37" s="60"/>
      <c r="K37" s="56"/>
      <c r="L37" s="1"/>
      <c r="M37" s="30" t="s">
        <v>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6"/>
    </row>
    <row r="38" spans="1:28" x14ac:dyDescent="0.2">
      <c r="A38" s="11"/>
      <c r="B38" s="24" t="s">
        <v>40</v>
      </c>
      <c r="C38" s="23"/>
      <c r="D38" s="23"/>
      <c r="E38" s="23"/>
      <c r="F38" s="23"/>
      <c r="G38" s="23"/>
      <c r="H38" s="62"/>
      <c r="I38" s="61"/>
      <c r="J38" s="60"/>
      <c r="K38" s="56"/>
      <c r="L38" s="1"/>
      <c r="M38" s="24" t="s">
        <v>39</v>
      </c>
      <c r="N38" s="23"/>
      <c r="O38" s="23"/>
      <c r="P38" s="23"/>
      <c r="Q38" s="23"/>
      <c r="R38" s="23"/>
      <c r="S38" s="49"/>
      <c r="T38" s="77"/>
      <c r="U38" s="77"/>
      <c r="V38" s="77"/>
      <c r="W38" s="77"/>
      <c r="X38" s="77"/>
      <c r="Y38" s="77"/>
      <c r="Z38" s="77"/>
      <c r="AA38" s="48"/>
      <c r="AB38" s="6"/>
    </row>
    <row r="39" spans="1:28" x14ac:dyDescent="0.2">
      <c r="A39" s="11"/>
      <c r="B39" s="24" t="s">
        <v>38</v>
      </c>
      <c r="C39" s="23"/>
      <c r="D39" s="23"/>
      <c r="E39" s="23"/>
      <c r="F39" s="23"/>
      <c r="G39" s="23"/>
      <c r="H39" s="62"/>
      <c r="I39" s="61"/>
      <c r="J39" s="60"/>
      <c r="K39" s="56"/>
      <c r="L39" s="1"/>
      <c r="M39" s="24" t="s">
        <v>37</v>
      </c>
      <c r="N39" s="23"/>
      <c r="O39" s="23"/>
      <c r="P39" s="23"/>
      <c r="Q39" s="23"/>
      <c r="R39" s="23"/>
      <c r="S39" s="69" t="s">
        <v>36</v>
      </c>
      <c r="T39" s="68"/>
      <c r="U39" s="68"/>
      <c r="V39" s="68"/>
      <c r="W39" s="68"/>
      <c r="X39" s="68"/>
      <c r="Y39" s="68"/>
      <c r="Z39" s="68"/>
      <c r="AA39" s="67"/>
      <c r="AB39" s="6"/>
    </row>
    <row r="40" spans="1:28" x14ac:dyDescent="0.2">
      <c r="A40" s="11"/>
      <c r="B40" s="24" t="s">
        <v>35</v>
      </c>
      <c r="C40" s="23"/>
      <c r="D40" s="23"/>
      <c r="E40" s="23"/>
      <c r="F40" s="23"/>
      <c r="G40" s="23"/>
      <c r="H40" s="62">
        <v>7.46</v>
      </c>
      <c r="I40" s="61"/>
      <c r="J40" s="60"/>
      <c r="K40" s="56"/>
      <c r="L40" s="1"/>
      <c r="M40" s="24" t="s">
        <v>34</v>
      </c>
      <c r="N40" s="23"/>
      <c r="O40" s="23"/>
      <c r="P40" s="23"/>
      <c r="Q40" s="23"/>
      <c r="R40" s="23"/>
      <c r="S40" s="69" t="s">
        <v>33</v>
      </c>
      <c r="T40" s="68"/>
      <c r="U40" s="68"/>
      <c r="V40" s="68"/>
      <c r="W40" s="68"/>
      <c r="X40" s="68"/>
      <c r="Y40" s="68"/>
      <c r="Z40" s="68"/>
      <c r="AA40" s="67"/>
      <c r="AB40" s="6"/>
    </row>
    <row r="41" spans="1:28" x14ac:dyDescent="0.2">
      <c r="A41" s="11"/>
      <c r="B41" s="24" t="s">
        <v>32</v>
      </c>
      <c r="C41" s="23"/>
      <c r="D41" s="23"/>
      <c r="E41" s="23"/>
      <c r="F41" s="23"/>
      <c r="G41" s="23"/>
      <c r="H41" s="62"/>
      <c r="I41" s="61"/>
      <c r="J41" s="60"/>
      <c r="K41" s="56"/>
      <c r="L41" s="1"/>
      <c r="M41" s="24" t="s">
        <v>31</v>
      </c>
      <c r="N41" s="23"/>
      <c r="O41" s="23"/>
      <c r="P41" s="23"/>
      <c r="Q41" s="23"/>
      <c r="R41" s="23"/>
      <c r="S41" s="69" t="s">
        <v>30</v>
      </c>
      <c r="T41" s="68"/>
      <c r="U41" s="68"/>
      <c r="V41" s="68"/>
      <c r="W41" s="68"/>
      <c r="X41" s="68"/>
      <c r="Y41" s="68"/>
      <c r="Z41" s="68"/>
      <c r="AA41" s="67"/>
      <c r="AB41" s="6"/>
    </row>
    <row r="42" spans="1:28" x14ac:dyDescent="0.2">
      <c r="A42" s="11"/>
      <c r="B42" s="24" t="s">
        <v>29</v>
      </c>
      <c r="C42" s="23"/>
      <c r="D42" s="23"/>
      <c r="E42" s="23"/>
      <c r="F42" s="23"/>
      <c r="G42" s="23"/>
      <c r="H42" s="62"/>
      <c r="I42" s="61"/>
      <c r="J42" s="60"/>
      <c r="K42" s="56"/>
      <c r="L42" s="1"/>
      <c r="M42" s="19" t="s">
        <v>28</v>
      </c>
      <c r="N42" s="18"/>
      <c r="O42" s="18"/>
      <c r="P42" s="18"/>
      <c r="Q42" s="18"/>
      <c r="R42" s="18"/>
      <c r="S42" s="42" t="s">
        <v>27</v>
      </c>
      <c r="T42" s="63"/>
      <c r="U42" s="63"/>
      <c r="V42" s="63"/>
      <c r="W42" s="63"/>
      <c r="X42" s="63"/>
      <c r="Y42" s="63"/>
      <c r="Z42" s="63"/>
      <c r="AA42" s="41"/>
      <c r="AB42" s="6"/>
    </row>
    <row r="43" spans="1:28" x14ac:dyDescent="0.2">
      <c r="A43" s="11"/>
      <c r="B43" s="24" t="s">
        <v>26</v>
      </c>
      <c r="C43" s="23"/>
      <c r="D43" s="23"/>
      <c r="E43" s="23"/>
      <c r="F43" s="23"/>
      <c r="G43" s="23"/>
      <c r="H43" s="62"/>
      <c r="I43" s="61"/>
      <c r="J43" s="60"/>
      <c r="K43" s="5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6"/>
    </row>
    <row r="44" spans="1:28" x14ac:dyDescent="0.2">
      <c r="A44" s="11"/>
      <c r="B44" s="24" t="s">
        <v>25</v>
      </c>
      <c r="C44" s="23"/>
      <c r="D44" s="23"/>
      <c r="E44" s="23"/>
      <c r="F44" s="23"/>
      <c r="G44" s="23"/>
      <c r="H44" s="62">
        <v>2.85</v>
      </c>
      <c r="I44" s="61"/>
      <c r="J44" s="60"/>
      <c r="K44" s="56"/>
      <c r="L44" s="1"/>
      <c r="M44" s="76" t="s">
        <v>24</v>
      </c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6"/>
    </row>
    <row r="45" spans="1:28" x14ac:dyDescent="0.2">
      <c r="A45" s="11"/>
      <c r="B45" s="24" t="s">
        <v>23</v>
      </c>
      <c r="C45" s="23"/>
      <c r="D45" s="23"/>
      <c r="E45" s="23"/>
      <c r="F45" s="23"/>
      <c r="G45" s="23"/>
      <c r="H45" s="62"/>
      <c r="I45" s="61"/>
      <c r="J45" s="60"/>
      <c r="K45" s="56"/>
      <c r="L45" s="1"/>
      <c r="M45" s="29"/>
      <c r="N45" s="28"/>
      <c r="O45" s="28"/>
      <c r="P45" s="28"/>
      <c r="Q45" s="75" t="s">
        <v>22</v>
      </c>
      <c r="R45" s="74"/>
      <c r="S45" s="73"/>
      <c r="T45" s="75" t="s">
        <v>21</v>
      </c>
      <c r="U45" s="74"/>
      <c r="V45" s="73"/>
      <c r="W45" s="1"/>
      <c r="X45" s="75" t="s">
        <v>20</v>
      </c>
      <c r="Y45" s="74"/>
      <c r="Z45" s="74"/>
      <c r="AA45" s="73"/>
      <c r="AB45" s="6"/>
    </row>
    <row r="46" spans="1:28" x14ac:dyDescent="0.2">
      <c r="A46" s="11"/>
      <c r="B46" s="24" t="s">
        <v>19</v>
      </c>
      <c r="C46" s="23"/>
      <c r="D46" s="23"/>
      <c r="E46" s="23"/>
      <c r="F46" s="23"/>
      <c r="G46" s="23"/>
      <c r="H46" s="62"/>
      <c r="I46" s="61"/>
      <c r="J46" s="60"/>
      <c r="K46" s="56"/>
      <c r="L46" s="1"/>
      <c r="M46" s="24" t="s">
        <v>18</v>
      </c>
      <c r="N46" s="23"/>
      <c r="O46" s="23"/>
      <c r="P46" s="23"/>
      <c r="Q46" s="72"/>
      <c r="R46" s="71">
        <v>3</v>
      </c>
      <c r="S46" s="70"/>
      <c r="T46" s="69">
        <v>10</v>
      </c>
      <c r="U46" s="68"/>
      <c r="V46" s="67"/>
      <c r="W46" s="1"/>
      <c r="X46" s="66"/>
      <c r="Y46" s="65"/>
      <c r="Z46" s="65" t="s">
        <v>0</v>
      </c>
      <c r="AA46" s="64"/>
      <c r="AB46" s="6"/>
    </row>
    <row r="47" spans="1:28" x14ac:dyDescent="0.2">
      <c r="A47" s="11"/>
      <c r="B47" s="24" t="s">
        <v>17</v>
      </c>
      <c r="C47" s="23"/>
      <c r="D47" s="23"/>
      <c r="E47" s="23"/>
      <c r="F47" s="23"/>
      <c r="G47" s="23"/>
      <c r="H47" s="62"/>
      <c r="I47" s="61"/>
      <c r="J47" s="60"/>
      <c r="K47" s="56"/>
      <c r="L47" s="1"/>
      <c r="M47" s="19" t="s">
        <v>16</v>
      </c>
      <c r="N47" s="18"/>
      <c r="O47" s="18"/>
      <c r="P47" s="18"/>
      <c r="Q47" s="66"/>
      <c r="R47" s="65">
        <v>76</v>
      </c>
      <c r="S47" s="64"/>
      <c r="T47" s="42">
        <v>27</v>
      </c>
      <c r="U47" s="63"/>
      <c r="V47" s="41"/>
      <c r="W47" s="1"/>
      <c r="X47" s="1" t="s">
        <v>0</v>
      </c>
      <c r="Y47" s="1"/>
      <c r="Z47" s="1"/>
      <c r="AA47" s="1" t="s">
        <v>0</v>
      </c>
      <c r="AB47" s="6"/>
    </row>
    <row r="48" spans="1:28" x14ac:dyDescent="0.2">
      <c r="A48" s="11"/>
      <c r="B48" s="24" t="s">
        <v>15</v>
      </c>
      <c r="C48" s="23"/>
      <c r="D48" s="23"/>
      <c r="E48" s="23"/>
      <c r="F48" s="23"/>
      <c r="G48" s="23"/>
      <c r="H48" s="62"/>
      <c r="I48" s="61"/>
      <c r="J48" s="60"/>
      <c r="K48" s="5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6"/>
    </row>
    <row r="49" spans="1:28" x14ac:dyDescent="0.2">
      <c r="A49" s="11"/>
      <c r="B49" s="19" t="s">
        <v>14</v>
      </c>
      <c r="C49" s="18"/>
      <c r="D49" s="18"/>
      <c r="E49" s="18"/>
      <c r="F49" s="18"/>
      <c r="G49" s="18"/>
      <c r="H49" s="59"/>
      <c r="I49" s="58"/>
      <c r="J49" s="57"/>
      <c r="K49" s="56"/>
      <c r="L49" s="1"/>
      <c r="M49" s="55" t="s">
        <v>13</v>
      </c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3"/>
      <c r="Y49" s="52"/>
      <c r="Z49" s="52"/>
      <c r="AA49" s="51"/>
      <c r="AB49" s="6"/>
    </row>
    <row r="50" spans="1:28" ht="5.25" customHeight="1" x14ac:dyDescent="0.2">
      <c r="A50" s="11"/>
      <c r="B50" s="1"/>
      <c r="C50" s="1"/>
      <c r="D50" s="1"/>
      <c r="E50" s="1"/>
      <c r="F50" s="1"/>
      <c r="G50" s="1"/>
      <c r="H50" s="1"/>
      <c r="I50" s="1"/>
      <c r="J50" s="1"/>
      <c r="K50" s="1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6"/>
    </row>
    <row r="51" spans="1:28" x14ac:dyDescent="0.2">
      <c r="A51" s="11"/>
      <c r="B51" s="30" t="s">
        <v>12</v>
      </c>
      <c r="C51" s="30"/>
      <c r="D51" s="30"/>
      <c r="E51" s="30"/>
      <c r="F51" s="30"/>
      <c r="G51" s="30"/>
      <c r="H51" s="30"/>
      <c r="I51" s="30"/>
      <c r="J51" s="30"/>
      <c r="K51" s="10"/>
      <c r="L51" s="1"/>
      <c r="M51" s="29" t="s">
        <v>11</v>
      </c>
      <c r="N51" s="28"/>
      <c r="O51" s="28"/>
      <c r="P51" s="28"/>
      <c r="Q51" s="28"/>
      <c r="R51" s="28"/>
      <c r="S51" s="28"/>
      <c r="T51" s="50" t="s">
        <v>10</v>
      </c>
      <c r="U51" s="43"/>
      <c r="V51" s="29" t="s">
        <v>9</v>
      </c>
      <c r="W51" s="28"/>
      <c r="X51" s="28"/>
      <c r="Y51" s="28"/>
      <c r="Z51" s="49"/>
      <c r="AA51" s="48"/>
      <c r="AB51" s="6"/>
    </row>
    <row r="52" spans="1:28" x14ac:dyDescent="0.2">
      <c r="A52" s="11"/>
      <c r="B52" s="29" t="s">
        <v>4</v>
      </c>
      <c r="C52" s="28"/>
      <c r="D52" s="28"/>
      <c r="E52" s="28"/>
      <c r="F52" s="28"/>
      <c r="G52" s="28"/>
      <c r="H52" s="47"/>
      <c r="I52" s="46"/>
      <c r="J52" s="45"/>
      <c r="K52" s="10"/>
      <c r="L52" s="1"/>
      <c r="M52" s="19" t="s">
        <v>8</v>
      </c>
      <c r="N52" s="18"/>
      <c r="O52" s="18"/>
      <c r="P52" s="18"/>
      <c r="Q52" s="18"/>
      <c r="R52" s="18"/>
      <c r="S52" s="18"/>
      <c r="T52" s="44"/>
      <c r="U52" s="43"/>
      <c r="V52" s="19" t="s">
        <v>7</v>
      </c>
      <c r="W52" s="18"/>
      <c r="X52" s="18"/>
      <c r="Y52" s="18"/>
      <c r="Z52" s="42"/>
      <c r="AA52" s="41"/>
      <c r="AB52" s="6"/>
    </row>
    <row r="53" spans="1:28" x14ac:dyDescent="0.2">
      <c r="A53" s="11"/>
      <c r="B53" s="24" t="s">
        <v>3</v>
      </c>
      <c r="C53" s="23"/>
      <c r="D53" s="23"/>
      <c r="E53" s="23"/>
      <c r="F53" s="23"/>
      <c r="G53" s="23"/>
      <c r="H53" s="40">
        <v>1</v>
      </c>
      <c r="I53" s="39"/>
      <c r="J53" s="38"/>
      <c r="K53" s="1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6"/>
    </row>
    <row r="54" spans="1:28" x14ac:dyDescent="0.2">
      <c r="A54" s="11"/>
      <c r="B54" s="24" t="s">
        <v>2</v>
      </c>
      <c r="C54" s="23"/>
      <c r="D54" s="23"/>
      <c r="E54" s="23"/>
      <c r="F54" s="23"/>
      <c r="G54" s="23"/>
      <c r="H54" s="40">
        <v>1</v>
      </c>
      <c r="I54" s="39"/>
      <c r="J54" s="38"/>
      <c r="K54" s="10"/>
      <c r="L54" s="1"/>
      <c r="M54" s="37" t="s">
        <v>6</v>
      </c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5"/>
      <c r="AB54" s="6"/>
    </row>
    <row r="55" spans="1:28" x14ac:dyDescent="0.2">
      <c r="A55" s="11"/>
      <c r="B55" s="19" t="s">
        <v>1</v>
      </c>
      <c r="C55" s="18"/>
      <c r="D55" s="18"/>
      <c r="E55" s="18"/>
      <c r="F55" s="18"/>
      <c r="G55" s="18"/>
      <c r="H55" s="34">
        <v>21</v>
      </c>
      <c r="I55" s="33"/>
      <c r="J55" s="32"/>
      <c r="K55" s="10"/>
      <c r="L55" s="1"/>
      <c r="M55" s="14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2"/>
      <c r="AB55" s="6"/>
    </row>
    <row r="56" spans="1:28" x14ac:dyDescent="0.2">
      <c r="A56" s="11"/>
      <c r="B56" s="1"/>
      <c r="C56" s="1"/>
      <c r="D56" s="1"/>
      <c r="E56" s="1"/>
      <c r="F56" s="1"/>
      <c r="G56" s="1"/>
      <c r="H56" s="31"/>
      <c r="I56" s="31"/>
      <c r="J56" s="31"/>
      <c r="K56" s="10"/>
      <c r="L56" s="1"/>
      <c r="M56" s="14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2"/>
      <c r="AB56" s="6"/>
    </row>
    <row r="57" spans="1:28" x14ac:dyDescent="0.2">
      <c r="A57" s="11"/>
      <c r="B57" s="1"/>
      <c r="C57" s="1"/>
      <c r="D57" s="1"/>
      <c r="E57" s="1"/>
      <c r="F57" s="1"/>
      <c r="G57" s="1"/>
      <c r="H57" s="1"/>
      <c r="I57" s="1"/>
      <c r="J57" s="1"/>
      <c r="K57" s="10"/>
      <c r="L57" s="1"/>
      <c r="M57" s="14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2"/>
      <c r="AB57" s="6"/>
    </row>
    <row r="58" spans="1:28" x14ac:dyDescent="0.2">
      <c r="A58" s="11"/>
      <c r="B58" s="30" t="s">
        <v>5</v>
      </c>
      <c r="C58" s="30"/>
      <c r="D58" s="30"/>
      <c r="E58" s="30"/>
      <c r="F58" s="30"/>
      <c r="G58" s="30"/>
      <c r="H58" s="30"/>
      <c r="I58" s="30"/>
      <c r="J58" s="30"/>
      <c r="K58" s="10"/>
      <c r="L58" s="1"/>
      <c r="M58" s="14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2"/>
      <c r="AB58" s="6"/>
    </row>
    <row r="59" spans="1:28" x14ac:dyDescent="0.2">
      <c r="A59" s="11"/>
      <c r="B59" s="29" t="s">
        <v>4</v>
      </c>
      <c r="C59" s="28"/>
      <c r="D59" s="28"/>
      <c r="E59" s="28"/>
      <c r="F59" s="28"/>
      <c r="G59" s="28"/>
      <c r="H59" s="27"/>
      <c r="I59" s="26"/>
      <c r="J59" s="25"/>
      <c r="K59" s="10"/>
      <c r="L59" s="1"/>
      <c r="M59" s="14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2"/>
      <c r="AB59" s="6"/>
    </row>
    <row r="60" spans="1:28" x14ac:dyDescent="0.2">
      <c r="A60" s="11"/>
      <c r="B60" s="24" t="s">
        <v>3</v>
      </c>
      <c r="C60" s="23"/>
      <c r="D60" s="23"/>
      <c r="E60" s="23"/>
      <c r="F60" s="23"/>
      <c r="G60" s="23"/>
      <c r="H60" s="22"/>
      <c r="I60" s="21"/>
      <c r="J60" s="20"/>
      <c r="K60" s="10"/>
      <c r="L60" s="1"/>
      <c r="M60" s="14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2"/>
      <c r="AB60" s="6"/>
    </row>
    <row r="61" spans="1:28" x14ac:dyDescent="0.2">
      <c r="A61" s="11"/>
      <c r="B61" s="24" t="s">
        <v>2</v>
      </c>
      <c r="C61" s="23"/>
      <c r="D61" s="23"/>
      <c r="E61" s="23"/>
      <c r="F61" s="23"/>
      <c r="G61" s="23"/>
      <c r="H61" s="22"/>
      <c r="I61" s="21"/>
      <c r="J61" s="20"/>
      <c r="K61" s="10"/>
      <c r="L61" s="1"/>
      <c r="M61" s="14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2"/>
      <c r="AB61" s="6"/>
    </row>
    <row r="62" spans="1:28" x14ac:dyDescent="0.2">
      <c r="A62" s="11"/>
      <c r="B62" s="19" t="s">
        <v>1</v>
      </c>
      <c r="C62" s="18"/>
      <c r="D62" s="18"/>
      <c r="E62" s="18"/>
      <c r="F62" s="18"/>
      <c r="G62" s="18"/>
      <c r="H62" s="17"/>
      <c r="I62" s="16"/>
      <c r="J62" s="15"/>
      <c r="K62" s="10"/>
      <c r="L62" s="1"/>
      <c r="M62" s="14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2"/>
      <c r="AB62" s="6"/>
    </row>
    <row r="63" spans="1:28" x14ac:dyDescent="0.2">
      <c r="A63" s="11"/>
      <c r="B63" s="1"/>
      <c r="C63" s="1"/>
      <c r="D63" s="1"/>
      <c r="E63" s="1"/>
      <c r="F63" s="1"/>
      <c r="G63" s="1"/>
      <c r="H63" s="1"/>
      <c r="I63" s="1"/>
      <c r="J63" s="1"/>
      <c r="K63" s="10"/>
      <c r="L63" s="1"/>
      <c r="M63" s="9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7"/>
      <c r="AB63" s="6"/>
    </row>
    <row r="64" spans="1:28" ht="8.1" customHeight="1" thickBot="1" x14ac:dyDescent="0.25">
      <c r="A64" s="5" t="s">
        <v>0</v>
      </c>
      <c r="B64" s="3" t="s">
        <v>0</v>
      </c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2"/>
    </row>
    <row r="65" spans="2:27" ht="13.5" thickTop="1" x14ac:dyDescent="0.2">
      <c r="B65" t="s">
        <v>0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</sheetData>
  <mergeCells count="83">
    <mergeCell ref="J7:M7"/>
    <mergeCell ref="O7:T7"/>
    <mergeCell ref="V7:AA7"/>
    <mergeCell ref="B1:AA1"/>
    <mergeCell ref="B2:AA2"/>
    <mergeCell ref="B3:AA3"/>
    <mergeCell ref="B4:AA4"/>
    <mergeCell ref="B5:AA5"/>
    <mergeCell ref="D8:G8"/>
    <mergeCell ref="H8:I8"/>
    <mergeCell ref="I11:K11"/>
    <mergeCell ref="S11:V11"/>
    <mergeCell ref="B14:J14"/>
    <mergeCell ref="M14:AA14"/>
    <mergeCell ref="H27:J27"/>
    <mergeCell ref="Y27:AA27"/>
    <mergeCell ref="H28:J28"/>
    <mergeCell ref="Y28:AA28"/>
    <mergeCell ref="F15:I15"/>
    <mergeCell ref="M15:S15"/>
    <mergeCell ref="U15:AA15"/>
    <mergeCell ref="B20:J20"/>
    <mergeCell ref="M20:S20"/>
    <mergeCell ref="U20:AA20"/>
    <mergeCell ref="H35:J35"/>
    <mergeCell ref="Y35:AA35"/>
    <mergeCell ref="Y29:AA29"/>
    <mergeCell ref="H21:J21"/>
    <mergeCell ref="H22:J22"/>
    <mergeCell ref="H23:J23"/>
    <mergeCell ref="H24:J24"/>
    <mergeCell ref="H25:J25"/>
    <mergeCell ref="H26:J26"/>
    <mergeCell ref="M26:AA26"/>
    <mergeCell ref="H36:J36"/>
    <mergeCell ref="B30:J30"/>
    <mergeCell ref="Y30:AA30"/>
    <mergeCell ref="B31:J31"/>
    <mergeCell ref="Y31:AA31"/>
    <mergeCell ref="H32:J32"/>
    <mergeCell ref="Y32:AA32"/>
    <mergeCell ref="H33:J33"/>
    <mergeCell ref="H34:J34"/>
    <mergeCell ref="Y34:AA34"/>
    <mergeCell ref="H37:J37"/>
    <mergeCell ref="M37:AA37"/>
    <mergeCell ref="H38:J38"/>
    <mergeCell ref="S38:AA38"/>
    <mergeCell ref="H39:J39"/>
    <mergeCell ref="S39:AA39"/>
    <mergeCell ref="H40:J40"/>
    <mergeCell ref="S40:AA40"/>
    <mergeCell ref="H41:J41"/>
    <mergeCell ref="S41:AA41"/>
    <mergeCell ref="H42:J42"/>
    <mergeCell ref="S42:AA42"/>
    <mergeCell ref="H43:J43"/>
    <mergeCell ref="H44:J44"/>
    <mergeCell ref="M44:AA44"/>
    <mergeCell ref="H45:J45"/>
    <mergeCell ref="Q45:S45"/>
    <mergeCell ref="T45:V45"/>
    <mergeCell ref="X45:AA45"/>
    <mergeCell ref="H46:J46"/>
    <mergeCell ref="T46:V46"/>
    <mergeCell ref="H47:J47"/>
    <mergeCell ref="T47:V47"/>
    <mergeCell ref="H48:J48"/>
    <mergeCell ref="H49:J49"/>
    <mergeCell ref="X49:AA49"/>
    <mergeCell ref="B51:J51"/>
    <mergeCell ref="Z51:AA51"/>
    <mergeCell ref="H52:J52"/>
    <mergeCell ref="Z52:AA52"/>
    <mergeCell ref="H53:J53"/>
    <mergeCell ref="H54:J54"/>
    <mergeCell ref="M54:AA63"/>
    <mergeCell ref="H55:J55"/>
    <mergeCell ref="B58:J58"/>
    <mergeCell ref="H59:J59"/>
    <mergeCell ref="H60:J60"/>
    <mergeCell ref="H61:J61"/>
    <mergeCell ref="H62:J62"/>
  </mergeCells>
  <printOptions horizontalCentered="1"/>
  <pageMargins left="0.75" right="0.75" top="0.39370078740157483" bottom="0.19685039370078741" header="0" footer="0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1F09C-3051-4749-9484-020FED0F2717}">
  <sheetPr>
    <tabColor rgb="FF00B0F0"/>
  </sheetPr>
  <dimension ref="B1:AC311"/>
  <sheetViews>
    <sheetView showGridLines="0" zoomScale="115" zoomScaleNormal="115" workbookViewId="0">
      <selection activeCell="D8" sqref="D8:G8"/>
    </sheetView>
  </sheetViews>
  <sheetFormatPr baseColWidth="10" defaultColWidth="11.42578125" defaultRowHeight="12.75" x14ac:dyDescent="0.2"/>
  <cols>
    <col min="1" max="1" width="1.7109375" customWidth="1"/>
    <col min="2" max="2" width="0.7109375" customWidth="1"/>
    <col min="3" max="3" width="8.7109375" customWidth="1"/>
    <col min="4" max="4" width="6.7109375" customWidth="1"/>
    <col min="5" max="11" width="3.7109375" customWidth="1"/>
    <col min="12" max="12" width="5.85546875" customWidth="1"/>
    <col min="13" max="13" width="4.7109375" customWidth="1"/>
    <col min="14" max="14" width="4.5703125" customWidth="1"/>
    <col min="15" max="15" width="1" customWidth="1"/>
    <col min="16" max="17" width="3.7109375" customWidth="1"/>
    <col min="18" max="18" width="3.5703125" customWidth="1"/>
    <col min="19" max="19" width="3.7109375" customWidth="1"/>
    <col min="20" max="20" width="4.28515625" customWidth="1"/>
    <col min="21" max="21" width="3.7109375" customWidth="1"/>
    <col min="22" max="22" width="1.28515625" customWidth="1"/>
    <col min="23" max="25" width="3.7109375" customWidth="1"/>
    <col min="26" max="26" width="1.28515625" customWidth="1"/>
    <col min="27" max="28" width="3.7109375" customWidth="1"/>
    <col min="29" max="29" width="0.85546875" customWidth="1"/>
  </cols>
  <sheetData>
    <row r="1" spans="2:29" ht="15.75" x14ac:dyDescent="0.25">
      <c r="B1" t="s">
        <v>115</v>
      </c>
      <c r="C1" s="148" t="s">
        <v>114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</row>
    <row r="2" spans="2:29" x14ac:dyDescent="0.2">
      <c r="C2" s="147" t="s">
        <v>113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2:29" x14ac:dyDescent="0.2">
      <c r="C3" s="147" t="s">
        <v>112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</row>
    <row r="4" spans="2:29" x14ac:dyDescent="0.2">
      <c r="C4" s="146" t="s">
        <v>111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</row>
    <row r="5" spans="2:29" x14ac:dyDescent="0.2">
      <c r="C5" s="76" t="s">
        <v>174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</row>
    <row r="6" spans="2:29" ht="10.15" customHeight="1" thickBot="1" x14ac:dyDescent="0.25"/>
    <row r="7" spans="2:29" ht="9" customHeight="1" thickTop="1" x14ac:dyDescent="0.2">
      <c r="B7" s="144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0" t="s">
        <v>173</v>
      </c>
      <c r="N7" s="140"/>
      <c r="O7" s="142"/>
      <c r="P7" s="140" t="s">
        <v>109</v>
      </c>
      <c r="Q7" s="140"/>
      <c r="R7" s="140"/>
      <c r="S7" s="140"/>
      <c r="T7" s="140"/>
      <c r="U7" s="140"/>
      <c r="V7" s="142" t="s">
        <v>0</v>
      </c>
      <c r="W7" s="140" t="s">
        <v>108</v>
      </c>
      <c r="X7" s="140"/>
      <c r="Y7" s="140"/>
      <c r="Z7" s="141"/>
      <c r="AA7" s="140"/>
      <c r="AB7" s="140"/>
      <c r="AC7" s="139"/>
    </row>
    <row r="8" spans="2:29" ht="16.149999999999999" customHeight="1" x14ac:dyDescent="0.2">
      <c r="B8" s="113"/>
      <c r="C8" s="127" t="s">
        <v>107</v>
      </c>
      <c r="D8" s="118" t="str">
        <f>+'26INV'!D8:G8</f>
        <v>Puente Potoco Variante Villa Rica</v>
      </c>
      <c r="E8" s="117"/>
      <c r="F8" s="117"/>
      <c r="G8" s="117"/>
      <c r="H8" s="117"/>
      <c r="I8" s="117"/>
      <c r="J8" s="116" t="s">
        <v>0</v>
      </c>
      <c r="K8" s="135" t="s">
        <v>172</v>
      </c>
      <c r="L8" s="134"/>
      <c r="M8" s="130">
        <f>+'26INV'!J8</f>
        <v>0</v>
      </c>
      <c r="N8" s="130">
        <f>+'26INV'!M8</f>
        <v>8</v>
      </c>
      <c r="O8" s="131" t="s">
        <v>103</v>
      </c>
      <c r="P8" s="130">
        <f>+'26INV'!O8</f>
        <v>2</v>
      </c>
      <c r="Q8" s="130">
        <f>+'26INV'!P8</f>
        <v>5</v>
      </c>
      <c r="R8" s="130" t="str">
        <f>+'26INV'!Q8</f>
        <v>C</v>
      </c>
      <c r="S8" s="130" t="str">
        <f>+'26INV'!R8</f>
        <v>C</v>
      </c>
      <c r="T8" s="130" t="str">
        <f>+'26INV'!S8</f>
        <v>C</v>
      </c>
      <c r="U8" s="130"/>
      <c r="V8" s="131" t="s">
        <v>103</v>
      </c>
      <c r="W8" s="130"/>
      <c r="X8" s="130"/>
      <c r="Y8" s="130"/>
      <c r="Z8" s="131" t="s">
        <v>102</v>
      </c>
      <c r="AA8" s="130"/>
      <c r="AB8" s="130"/>
      <c r="AC8" s="129"/>
    </row>
    <row r="9" spans="2:29" ht="3.75" customHeight="1" x14ac:dyDescent="0.2">
      <c r="B9" s="113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4"/>
      <c r="N9" s="114"/>
      <c r="O9" s="115"/>
      <c r="P9" s="114"/>
      <c r="Q9" s="114"/>
      <c r="R9" s="114"/>
      <c r="S9" s="114"/>
      <c r="T9" s="114"/>
      <c r="U9" s="114"/>
      <c r="V9" s="115"/>
      <c r="W9" s="114"/>
      <c r="X9" s="114"/>
      <c r="Y9" s="114"/>
      <c r="Z9" s="115"/>
      <c r="AA9" s="114"/>
      <c r="AB9" s="114"/>
      <c r="AC9" s="94"/>
    </row>
    <row r="10" spans="2:29" ht="3.75" customHeight="1" x14ac:dyDescent="0.2">
      <c r="B10" s="113"/>
      <c r="C10" s="119"/>
      <c r="D10" s="119"/>
      <c r="E10" s="119"/>
      <c r="F10" s="119"/>
      <c r="G10" s="119"/>
      <c r="H10" s="115"/>
      <c r="I10" s="115"/>
      <c r="J10" s="115"/>
      <c r="K10" s="119"/>
      <c r="L10" s="119"/>
      <c r="M10" s="128"/>
      <c r="N10" s="128"/>
      <c r="O10" s="119"/>
      <c r="P10" s="128"/>
      <c r="Q10" s="128"/>
      <c r="R10" s="128"/>
      <c r="S10" s="128"/>
      <c r="T10" s="128"/>
      <c r="U10" s="128"/>
      <c r="V10" s="119"/>
      <c r="W10" s="128"/>
      <c r="X10" s="128"/>
      <c r="Y10" s="128"/>
      <c r="Z10" s="119"/>
      <c r="AA10" s="114"/>
      <c r="AB10" s="114"/>
      <c r="AC10" s="94"/>
    </row>
    <row r="11" spans="2:29" ht="16.149999999999999" customHeight="1" x14ac:dyDescent="0.2">
      <c r="B11" s="113"/>
      <c r="C11" s="127" t="s">
        <v>101</v>
      </c>
      <c r="D11" s="118" t="str">
        <f>+'26INV'!D11</f>
        <v>Variante Villa Rica - Palmira</v>
      </c>
      <c r="E11" s="117"/>
      <c r="F11" s="117"/>
      <c r="G11" s="117"/>
      <c r="H11" s="117"/>
      <c r="I11" s="117"/>
      <c r="J11" s="116"/>
      <c r="K11" s="228" t="s">
        <v>171</v>
      </c>
      <c r="L11" s="118">
        <f>+'26INV'!N11</f>
        <v>1</v>
      </c>
      <c r="M11" s="117" t="s">
        <v>98</v>
      </c>
      <c r="N11" s="124">
        <f>+'26INV'!P11</f>
        <v>160</v>
      </c>
      <c r="O11" s="227"/>
      <c r="P11" s="151" t="s">
        <v>170</v>
      </c>
      <c r="Q11" s="134"/>
      <c r="R11" s="226">
        <v>20</v>
      </c>
      <c r="S11" s="226">
        <v>8</v>
      </c>
      <c r="T11" s="226">
        <v>2023</v>
      </c>
      <c r="U11" s="135" t="s">
        <v>169</v>
      </c>
      <c r="V11" s="151"/>
      <c r="W11" s="134"/>
      <c r="X11" s="118"/>
      <c r="Y11" s="225" t="s">
        <v>168</v>
      </c>
      <c r="Z11" s="225"/>
      <c r="AA11" s="225" t="s">
        <v>0</v>
      </c>
      <c r="AB11" s="116"/>
      <c r="AC11" s="224"/>
    </row>
    <row r="12" spans="2:29" ht="3.75" customHeight="1" x14ac:dyDescent="0.2">
      <c r="B12" s="113"/>
      <c r="C12" s="115"/>
      <c r="D12" s="115"/>
      <c r="E12" s="115"/>
      <c r="F12" s="115"/>
      <c r="G12" s="115"/>
      <c r="H12" s="114"/>
      <c r="I12" s="114"/>
      <c r="J12" s="114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4"/>
      <c r="AB12" s="114"/>
      <c r="AC12" s="94"/>
    </row>
    <row r="13" spans="2:29" ht="3.75" customHeight="1" x14ac:dyDescent="0.2">
      <c r="B13" s="113"/>
      <c r="C13" s="119"/>
      <c r="D13" s="119"/>
      <c r="E13" s="119"/>
      <c r="F13" s="119"/>
      <c r="G13" s="119"/>
      <c r="H13" s="128"/>
      <c r="I13" s="128"/>
      <c r="J13" s="128"/>
      <c r="K13" s="119"/>
      <c r="L13" s="119"/>
      <c r="M13" s="128"/>
      <c r="N13" s="128"/>
      <c r="O13" s="128"/>
      <c r="P13" s="128"/>
      <c r="Q13" s="119"/>
      <c r="R13" s="115"/>
      <c r="S13" s="114"/>
      <c r="T13" s="114"/>
      <c r="U13" s="119"/>
      <c r="V13" s="119"/>
      <c r="W13" s="119"/>
      <c r="X13" s="119"/>
      <c r="Y13" s="128"/>
      <c r="Z13" s="128"/>
      <c r="AA13" s="114"/>
      <c r="AB13" s="114"/>
      <c r="AC13" s="94"/>
    </row>
    <row r="14" spans="2:29" ht="16.149999999999999" customHeight="1" x14ac:dyDescent="0.2">
      <c r="B14" s="113"/>
      <c r="C14" s="127" t="s">
        <v>167</v>
      </c>
      <c r="D14" s="118"/>
      <c r="E14" s="135" t="s">
        <v>166</v>
      </c>
      <c r="F14" s="134"/>
      <c r="G14" s="133"/>
      <c r="H14" s="117"/>
      <c r="I14" s="125"/>
      <c r="J14" s="116" t="s">
        <v>0</v>
      </c>
      <c r="K14" s="135" t="s">
        <v>165</v>
      </c>
      <c r="L14" s="151"/>
      <c r="M14" s="134"/>
      <c r="N14" s="122" t="s">
        <v>164</v>
      </c>
      <c r="O14" s="121"/>
      <c r="P14" s="121"/>
      <c r="Q14" s="121"/>
      <c r="R14" s="121"/>
      <c r="S14" s="121"/>
      <c r="T14" s="120"/>
      <c r="U14" s="135" t="s">
        <v>163</v>
      </c>
      <c r="V14" s="151"/>
      <c r="W14" s="151"/>
      <c r="X14" s="151"/>
      <c r="Y14" s="151"/>
      <c r="Z14" s="134"/>
      <c r="AA14" s="118"/>
      <c r="AB14" s="116"/>
      <c r="AC14" s="129"/>
    </row>
    <row r="15" spans="2:29" ht="4.1500000000000004" customHeight="1" x14ac:dyDescent="0.2">
      <c r="B15" s="113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4"/>
      <c r="S15" s="114"/>
      <c r="T15" s="114"/>
      <c r="U15" s="115"/>
      <c r="V15" s="115"/>
      <c r="W15" s="115"/>
      <c r="X15" s="115"/>
      <c r="Y15" s="115"/>
      <c r="Z15" s="115"/>
      <c r="AA15" s="114"/>
      <c r="AB15" s="114"/>
      <c r="AC15" s="94"/>
    </row>
    <row r="16" spans="2:29" ht="4.1500000000000004" customHeight="1" thickBot="1" x14ac:dyDescent="0.25">
      <c r="B16" s="113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94"/>
    </row>
    <row r="17" spans="2:29" ht="13.5" customHeight="1" thickTop="1" x14ac:dyDescent="0.2">
      <c r="B17" s="113"/>
      <c r="C17" s="223"/>
      <c r="D17" s="222"/>
      <c r="E17" s="222"/>
      <c r="F17" s="222"/>
      <c r="G17" s="222"/>
      <c r="H17" s="221"/>
      <c r="I17" s="220"/>
      <c r="J17" s="220"/>
      <c r="K17" s="220"/>
      <c r="L17" s="219"/>
      <c r="M17" s="218" t="s">
        <v>162</v>
      </c>
      <c r="N17" s="218"/>
      <c r="O17" s="218"/>
      <c r="P17" s="218"/>
      <c r="Q17" s="218"/>
      <c r="R17" s="218"/>
      <c r="S17" s="218"/>
      <c r="T17" s="217"/>
      <c r="U17" s="216"/>
      <c r="V17" s="216"/>
      <c r="W17" s="216"/>
      <c r="X17" s="216"/>
      <c r="Y17" s="216"/>
      <c r="Z17" s="216"/>
      <c r="AA17" s="216"/>
      <c r="AB17" s="215"/>
      <c r="AC17" s="94"/>
    </row>
    <row r="18" spans="2:29" ht="56.25" x14ac:dyDescent="0.2">
      <c r="B18" s="113"/>
      <c r="C18" s="214" t="s">
        <v>161</v>
      </c>
      <c r="D18" s="213"/>
      <c r="E18" s="213"/>
      <c r="F18" s="213"/>
      <c r="G18" s="213"/>
      <c r="H18" s="212" t="s">
        <v>160</v>
      </c>
      <c r="I18" s="211" t="s">
        <v>159</v>
      </c>
      <c r="J18" s="211" t="s">
        <v>158</v>
      </c>
      <c r="K18" s="211" t="s">
        <v>157</v>
      </c>
      <c r="L18" s="210" t="s">
        <v>156</v>
      </c>
      <c r="M18" s="209" t="s">
        <v>92</v>
      </c>
      <c r="N18" s="208" t="s">
        <v>155</v>
      </c>
      <c r="O18" s="208"/>
      <c r="P18" s="208"/>
      <c r="Q18" s="208" t="s">
        <v>154</v>
      </c>
      <c r="R18" s="208"/>
      <c r="S18" s="208" t="s">
        <v>153</v>
      </c>
      <c r="T18" s="207"/>
      <c r="U18" s="206" t="s">
        <v>152</v>
      </c>
      <c r="V18" s="205"/>
      <c r="W18" s="205"/>
      <c r="X18" s="205"/>
      <c r="Y18" s="205"/>
      <c r="Z18" s="205"/>
      <c r="AA18" s="205"/>
      <c r="AB18" s="204"/>
      <c r="AC18" s="129"/>
    </row>
    <row r="19" spans="2:29" ht="14.65" customHeight="1" x14ac:dyDescent="0.2">
      <c r="B19" s="113"/>
      <c r="C19" s="203" t="s">
        <v>151</v>
      </c>
      <c r="D19" s="202"/>
      <c r="E19" s="201"/>
      <c r="F19" s="201"/>
      <c r="G19" s="201"/>
      <c r="H19" s="189">
        <v>0</v>
      </c>
      <c r="I19" s="185"/>
      <c r="J19" s="185"/>
      <c r="K19" s="191">
        <v>935</v>
      </c>
      <c r="L19" s="183"/>
      <c r="M19" s="182"/>
      <c r="N19" s="180"/>
      <c r="O19" s="128"/>
      <c r="P19" s="181"/>
      <c r="Q19" s="180"/>
      <c r="R19" s="181"/>
      <c r="S19" s="180"/>
      <c r="T19" s="179"/>
      <c r="U19" s="178" t="s">
        <v>150</v>
      </c>
      <c r="V19" s="177"/>
      <c r="W19" s="177"/>
      <c r="X19" s="177"/>
      <c r="Y19" s="177"/>
      <c r="Z19" s="177"/>
      <c r="AA19" s="177"/>
      <c r="AB19" s="176"/>
      <c r="AC19" s="129"/>
    </row>
    <row r="20" spans="2:29" ht="14.65" customHeight="1" x14ac:dyDescent="0.2">
      <c r="B20" s="113"/>
      <c r="C20" s="200"/>
      <c r="D20" s="199"/>
      <c r="E20" s="198"/>
      <c r="F20" s="198"/>
      <c r="G20" s="198"/>
      <c r="H20" s="188"/>
      <c r="I20" s="172"/>
      <c r="J20" s="172"/>
      <c r="K20" s="190"/>
      <c r="L20" s="170"/>
      <c r="M20" s="169"/>
      <c r="N20" s="166"/>
      <c r="O20" s="168"/>
      <c r="P20" s="167"/>
      <c r="Q20" s="166"/>
      <c r="R20" s="167"/>
      <c r="S20" s="166"/>
      <c r="T20" s="165"/>
      <c r="U20" s="164"/>
      <c r="V20" s="163"/>
      <c r="W20" s="163"/>
      <c r="X20" s="163"/>
      <c r="Y20" s="163"/>
      <c r="Z20" s="163"/>
      <c r="AA20" s="163"/>
      <c r="AB20" s="162"/>
      <c r="AC20" s="129"/>
    </row>
    <row r="21" spans="2:29" ht="14.65" customHeight="1" x14ac:dyDescent="0.2">
      <c r="B21" s="113"/>
      <c r="C21" s="187" t="s">
        <v>149</v>
      </c>
      <c r="D21" s="161"/>
      <c r="E21" s="128"/>
      <c r="F21" s="128"/>
      <c r="G21" s="128"/>
      <c r="H21" s="189">
        <v>1</v>
      </c>
      <c r="I21" s="185"/>
      <c r="J21" s="185"/>
      <c r="K21" s="191" t="s">
        <v>148</v>
      </c>
      <c r="L21" s="183"/>
      <c r="M21" s="182"/>
      <c r="N21" s="180"/>
      <c r="O21" s="128"/>
      <c r="P21" s="181"/>
      <c r="Q21" s="180"/>
      <c r="R21" s="181"/>
      <c r="S21" s="180"/>
      <c r="T21" s="179"/>
      <c r="U21" s="178" t="s">
        <v>147</v>
      </c>
      <c r="V21" s="177"/>
      <c r="W21" s="177"/>
      <c r="X21" s="177"/>
      <c r="Y21" s="177"/>
      <c r="Z21" s="177"/>
      <c r="AA21" s="177"/>
      <c r="AB21" s="176"/>
      <c r="AC21" s="129"/>
    </row>
    <row r="22" spans="2:29" ht="14.65" customHeight="1" x14ac:dyDescent="0.2">
      <c r="B22" s="113"/>
      <c r="C22" s="175"/>
      <c r="D22" s="174"/>
      <c r="E22" s="115"/>
      <c r="F22" s="115"/>
      <c r="G22" s="115"/>
      <c r="H22" s="188"/>
      <c r="I22" s="172"/>
      <c r="J22" s="172"/>
      <c r="K22" s="190"/>
      <c r="L22" s="170"/>
      <c r="M22" s="169"/>
      <c r="N22" s="166"/>
      <c r="O22" s="168"/>
      <c r="P22" s="167"/>
      <c r="Q22" s="166"/>
      <c r="R22" s="167"/>
      <c r="S22" s="166"/>
      <c r="T22" s="165"/>
      <c r="U22" s="164"/>
      <c r="V22" s="163"/>
      <c r="W22" s="163"/>
      <c r="X22" s="163"/>
      <c r="Y22" s="163"/>
      <c r="Z22" s="163"/>
      <c r="AA22" s="163"/>
      <c r="AB22" s="162"/>
      <c r="AC22" s="129"/>
    </row>
    <row r="23" spans="2:29" ht="14.65" customHeight="1" x14ac:dyDescent="0.2">
      <c r="B23" s="113"/>
      <c r="C23" s="187" t="s">
        <v>146</v>
      </c>
      <c r="D23" s="161"/>
      <c r="E23" s="128"/>
      <c r="F23" s="128"/>
      <c r="G23" s="128"/>
      <c r="H23" s="189">
        <v>0</v>
      </c>
      <c r="I23" s="185"/>
      <c r="J23" s="185"/>
      <c r="K23" s="191" t="s">
        <v>143</v>
      </c>
      <c r="L23" s="183"/>
      <c r="M23" s="182"/>
      <c r="N23" s="180"/>
      <c r="O23" s="128"/>
      <c r="P23" s="181"/>
      <c r="Q23" s="180"/>
      <c r="R23" s="181"/>
      <c r="S23" s="180"/>
      <c r="T23" s="179"/>
      <c r="U23" s="197" t="s">
        <v>145</v>
      </c>
      <c r="V23" s="196"/>
      <c r="W23" s="196"/>
      <c r="X23" s="196"/>
      <c r="Y23" s="196"/>
      <c r="Z23" s="196"/>
      <c r="AA23" s="196"/>
      <c r="AB23" s="195"/>
      <c r="AC23" s="129"/>
    </row>
    <row r="24" spans="2:29" ht="14.65" customHeight="1" x14ac:dyDescent="0.2">
      <c r="B24" s="113"/>
      <c r="C24" s="175"/>
      <c r="D24" s="174"/>
      <c r="E24" s="115"/>
      <c r="F24" s="115"/>
      <c r="G24" s="115"/>
      <c r="H24" s="188"/>
      <c r="I24" s="172"/>
      <c r="J24" s="172"/>
      <c r="K24" s="190"/>
      <c r="L24" s="170"/>
      <c r="M24" s="169"/>
      <c r="N24" s="166"/>
      <c r="O24" s="168"/>
      <c r="P24" s="167"/>
      <c r="Q24" s="166"/>
      <c r="R24" s="167"/>
      <c r="S24" s="166"/>
      <c r="T24" s="165"/>
      <c r="U24" s="194"/>
      <c r="V24" s="193"/>
      <c r="W24" s="193"/>
      <c r="X24" s="193"/>
      <c r="Y24" s="193"/>
      <c r="Z24" s="193"/>
      <c r="AA24" s="193"/>
      <c r="AB24" s="192"/>
      <c r="AC24" s="129"/>
    </row>
    <row r="25" spans="2:29" ht="14.65" customHeight="1" x14ac:dyDescent="0.2">
      <c r="B25" s="113"/>
      <c r="C25" s="187" t="s">
        <v>144</v>
      </c>
      <c r="D25" s="161"/>
      <c r="E25" s="128"/>
      <c r="F25" s="128"/>
      <c r="G25" s="128"/>
      <c r="H25" s="189">
        <v>0</v>
      </c>
      <c r="I25" s="185"/>
      <c r="J25" s="185"/>
      <c r="K25" s="191" t="s">
        <v>143</v>
      </c>
      <c r="L25" s="183"/>
      <c r="M25" s="182"/>
      <c r="N25" s="180"/>
      <c r="O25" s="128"/>
      <c r="P25" s="181"/>
      <c r="Q25" s="180"/>
      <c r="R25" s="181"/>
      <c r="S25" s="180"/>
      <c r="T25" s="179"/>
      <c r="U25" s="178" t="s">
        <v>142</v>
      </c>
      <c r="V25" s="177"/>
      <c r="W25" s="177"/>
      <c r="X25" s="177"/>
      <c r="Y25" s="177"/>
      <c r="Z25" s="177"/>
      <c r="AA25" s="177"/>
      <c r="AB25" s="176"/>
      <c r="AC25" s="129"/>
    </row>
    <row r="26" spans="2:29" ht="14.65" customHeight="1" x14ac:dyDescent="0.2">
      <c r="B26" s="113"/>
      <c r="C26" s="175"/>
      <c r="D26" s="174"/>
      <c r="E26" s="115"/>
      <c r="F26" s="115"/>
      <c r="G26" s="115"/>
      <c r="H26" s="188"/>
      <c r="I26" s="172"/>
      <c r="J26" s="172"/>
      <c r="K26" s="190"/>
      <c r="L26" s="170"/>
      <c r="M26" s="169"/>
      <c r="N26" s="166"/>
      <c r="O26" s="168"/>
      <c r="P26" s="167"/>
      <c r="Q26" s="166"/>
      <c r="R26" s="167"/>
      <c r="S26" s="166"/>
      <c r="T26" s="165"/>
      <c r="U26" s="164"/>
      <c r="V26" s="163"/>
      <c r="W26" s="163"/>
      <c r="X26" s="163"/>
      <c r="Y26" s="163"/>
      <c r="Z26" s="163"/>
      <c r="AA26" s="163"/>
      <c r="AB26" s="162"/>
      <c r="AC26" s="129"/>
    </row>
    <row r="27" spans="2:29" ht="14.65" customHeight="1" x14ac:dyDescent="0.2">
      <c r="B27" s="113"/>
      <c r="C27" s="187" t="s">
        <v>141</v>
      </c>
      <c r="D27" s="161"/>
      <c r="E27" s="128"/>
      <c r="F27" s="128"/>
      <c r="G27" s="128"/>
      <c r="H27" s="189"/>
      <c r="I27" s="185"/>
      <c r="J27" s="185"/>
      <c r="K27" s="191"/>
      <c r="L27" s="183"/>
      <c r="M27" s="182"/>
      <c r="N27" s="180"/>
      <c r="O27" s="128"/>
      <c r="P27" s="181"/>
      <c r="Q27" s="180"/>
      <c r="R27" s="181"/>
      <c r="S27" s="180"/>
      <c r="T27" s="179"/>
      <c r="U27" s="197"/>
      <c r="V27" s="196"/>
      <c r="W27" s="196"/>
      <c r="X27" s="196"/>
      <c r="Y27" s="196"/>
      <c r="Z27" s="196"/>
      <c r="AA27" s="196"/>
      <c r="AB27" s="195"/>
      <c r="AC27" s="129"/>
    </row>
    <row r="28" spans="2:29" ht="14.65" customHeight="1" x14ac:dyDescent="0.2">
      <c r="B28" s="113"/>
      <c r="C28" s="175"/>
      <c r="D28" s="174"/>
      <c r="E28" s="115"/>
      <c r="F28" s="115"/>
      <c r="G28" s="115"/>
      <c r="H28" s="188"/>
      <c r="I28" s="172"/>
      <c r="J28" s="172"/>
      <c r="K28" s="190"/>
      <c r="L28" s="170"/>
      <c r="M28" s="169"/>
      <c r="N28" s="166"/>
      <c r="O28" s="168"/>
      <c r="P28" s="167"/>
      <c r="Q28" s="166"/>
      <c r="R28" s="167"/>
      <c r="S28" s="166"/>
      <c r="T28" s="165"/>
      <c r="U28" s="194"/>
      <c r="V28" s="193"/>
      <c r="W28" s="193"/>
      <c r="X28" s="193"/>
      <c r="Y28" s="193"/>
      <c r="Z28" s="193"/>
      <c r="AA28" s="193"/>
      <c r="AB28" s="192"/>
      <c r="AC28" s="129"/>
    </row>
    <row r="29" spans="2:29" ht="14.65" customHeight="1" x14ac:dyDescent="0.2">
      <c r="B29" s="113"/>
      <c r="C29" s="187" t="s">
        <v>140</v>
      </c>
      <c r="D29" s="161"/>
      <c r="E29" s="128"/>
      <c r="F29" s="128"/>
      <c r="G29" s="128"/>
      <c r="H29" s="189"/>
      <c r="I29" s="185"/>
      <c r="J29" s="185"/>
      <c r="K29" s="191"/>
      <c r="L29" s="183"/>
      <c r="M29" s="182"/>
      <c r="N29" s="180"/>
      <c r="O29" s="128"/>
      <c r="P29" s="181"/>
      <c r="Q29" s="180"/>
      <c r="R29" s="181"/>
      <c r="S29" s="180"/>
      <c r="T29" s="179"/>
      <c r="U29" s="178"/>
      <c r="V29" s="177"/>
      <c r="W29" s="177"/>
      <c r="X29" s="177"/>
      <c r="Y29" s="177"/>
      <c r="Z29" s="177"/>
      <c r="AA29" s="177"/>
      <c r="AB29" s="176"/>
      <c r="AC29" s="129"/>
    </row>
    <row r="30" spans="2:29" ht="14.65" customHeight="1" x14ac:dyDescent="0.2">
      <c r="B30" s="113"/>
      <c r="C30" s="175"/>
      <c r="D30" s="174"/>
      <c r="E30" s="115"/>
      <c r="F30" s="115"/>
      <c r="G30" s="115"/>
      <c r="H30" s="188"/>
      <c r="I30" s="172"/>
      <c r="J30" s="172"/>
      <c r="K30" s="190"/>
      <c r="L30" s="170"/>
      <c r="M30" s="169"/>
      <c r="N30" s="166"/>
      <c r="O30" s="168"/>
      <c r="P30" s="167"/>
      <c r="Q30" s="166"/>
      <c r="R30" s="167"/>
      <c r="S30" s="166"/>
      <c r="T30" s="165"/>
      <c r="U30" s="164"/>
      <c r="V30" s="163"/>
      <c r="W30" s="163"/>
      <c r="X30" s="163"/>
      <c r="Y30" s="163"/>
      <c r="Z30" s="163"/>
      <c r="AA30" s="163"/>
      <c r="AB30" s="162"/>
      <c r="AC30" s="129"/>
    </row>
    <row r="31" spans="2:29" ht="14.65" customHeight="1" x14ac:dyDescent="0.2">
      <c r="B31" s="113"/>
      <c r="C31" s="187" t="s">
        <v>139</v>
      </c>
      <c r="D31" s="161"/>
      <c r="E31" s="128"/>
      <c r="F31" s="128"/>
      <c r="G31" s="128"/>
      <c r="H31" s="189">
        <v>2</v>
      </c>
      <c r="I31" s="185"/>
      <c r="J31" s="185"/>
      <c r="K31" s="191">
        <v>945</v>
      </c>
      <c r="L31" s="183"/>
      <c r="M31" s="182"/>
      <c r="N31" s="180"/>
      <c r="O31" s="128"/>
      <c r="P31" s="181"/>
      <c r="Q31" s="180"/>
      <c r="R31" s="181"/>
      <c r="S31" s="180"/>
      <c r="T31" s="179"/>
      <c r="U31" s="178" t="s">
        <v>138</v>
      </c>
      <c r="V31" s="177"/>
      <c r="W31" s="177"/>
      <c r="X31" s="177"/>
      <c r="Y31" s="177"/>
      <c r="Z31" s="177"/>
      <c r="AA31" s="177"/>
      <c r="AB31" s="176"/>
      <c r="AC31" s="129"/>
    </row>
    <row r="32" spans="2:29" ht="26.45" customHeight="1" x14ac:dyDescent="0.2">
      <c r="B32" s="113"/>
      <c r="C32" s="175"/>
      <c r="D32" s="174"/>
      <c r="E32" s="115"/>
      <c r="F32" s="115"/>
      <c r="G32" s="115"/>
      <c r="H32" s="188"/>
      <c r="I32" s="172"/>
      <c r="J32" s="172"/>
      <c r="K32" s="190"/>
      <c r="L32" s="170"/>
      <c r="M32" s="169"/>
      <c r="N32" s="166"/>
      <c r="O32" s="168"/>
      <c r="P32" s="167"/>
      <c r="Q32" s="166"/>
      <c r="R32" s="167"/>
      <c r="S32" s="166"/>
      <c r="T32" s="165"/>
      <c r="U32" s="164"/>
      <c r="V32" s="163"/>
      <c r="W32" s="163"/>
      <c r="X32" s="163"/>
      <c r="Y32" s="163"/>
      <c r="Z32" s="163"/>
      <c r="AA32" s="163"/>
      <c r="AB32" s="162"/>
      <c r="AC32" s="129"/>
    </row>
    <row r="33" spans="2:29" ht="14.65" customHeight="1" x14ac:dyDescent="0.2">
      <c r="B33" s="113"/>
      <c r="C33" s="187" t="s">
        <v>137</v>
      </c>
      <c r="D33" s="161"/>
      <c r="E33" s="128"/>
      <c r="F33" s="128"/>
      <c r="G33" s="128"/>
      <c r="H33" s="189"/>
      <c r="I33" s="185"/>
      <c r="J33" s="185"/>
      <c r="K33" s="184"/>
      <c r="L33" s="183"/>
      <c r="M33" s="182"/>
      <c r="N33" s="180"/>
      <c r="O33" s="128"/>
      <c r="P33" s="181"/>
      <c r="Q33" s="180"/>
      <c r="R33" s="181"/>
      <c r="S33" s="180"/>
      <c r="T33" s="179"/>
      <c r="U33" s="178"/>
      <c r="V33" s="177"/>
      <c r="W33" s="177"/>
      <c r="X33" s="177"/>
      <c r="Y33" s="177"/>
      <c r="Z33" s="177"/>
      <c r="AA33" s="177"/>
      <c r="AB33" s="176"/>
      <c r="AC33" s="129"/>
    </row>
    <row r="34" spans="2:29" ht="24" customHeight="1" x14ac:dyDescent="0.2">
      <c r="B34" s="113"/>
      <c r="C34" s="175"/>
      <c r="D34" s="174"/>
      <c r="E34" s="115"/>
      <c r="F34" s="115"/>
      <c r="G34" s="115"/>
      <c r="H34" s="188"/>
      <c r="I34" s="172"/>
      <c r="J34" s="172"/>
      <c r="K34" s="171"/>
      <c r="L34" s="170"/>
      <c r="M34" s="169"/>
      <c r="N34" s="166"/>
      <c r="O34" s="168"/>
      <c r="P34" s="167"/>
      <c r="Q34" s="166"/>
      <c r="R34" s="167"/>
      <c r="S34" s="166"/>
      <c r="T34" s="165"/>
      <c r="U34" s="164"/>
      <c r="V34" s="163"/>
      <c r="W34" s="163"/>
      <c r="X34" s="163"/>
      <c r="Y34" s="163"/>
      <c r="Z34" s="163"/>
      <c r="AA34" s="163"/>
      <c r="AB34" s="162"/>
      <c r="AC34" s="129"/>
    </row>
    <row r="35" spans="2:29" ht="14.65" customHeight="1" x14ac:dyDescent="0.2">
      <c r="B35" s="113"/>
      <c r="C35" s="187" t="s">
        <v>136</v>
      </c>
      <c r="D35" s="161"/>
      <c r="E35" s="128"/>
      <c r="F35" s="128"/>
      <c r="G35" s="128"/>
      <c r="H35" s="189">
        <v>2</v>
      </c>
      <c r="I35" s="185"/>
      <c r="J35" s="185"/>
      <c r="K35" s="191">
        <v>948</v>
      </c>
      <c r="L35" s="183"/>
      <c r="M35" s="182"/>
      <c r="N35" s="180"/>
      <c r="O35" s="128"/>
      <c r="P35" s="181"/>
      <c r="Q35" s="180"/>
      <c r="R35" s="181"/>
      <c r="S35" s="180"/>
      <c r="T35" s="179"/>
      <c r="U35" s="178" t="s">
        <v>135</v>
      </c>
      <c r="V35" s="177"/>
      <c r="W35" s="177"/>
      <c r="X35" s="177"/>
      <c r="Y35" s="177"/>
      <c r="Z35" s="177"/>
      <c r="AA35" s="177"/>
      <c r="AB35" s="176"/>
      <c r="AC35" s="129"/>
    </row>
    <row r="36" spans="2:29" ht="14.65" customHeight="1" x14ac:dyDescent="0.2">
      <c r="B36" s="113"/>
      <c r="C36" s="175"/>
      <c r="D36" s="174"/>
      <c r="E36" s="115"/>
      <c r="F36" s="115"/>
      <c r="G36" s="115"/>
      <c r="H36" s="188"/>
      <c r="I36" s="172"/>
      <c r="J36" s="172"/>
      <c r="K36" s="190"/>
      <c r="L36" s="170"/>
      <c r="M36" s="169"/>
      <c r="N36" s="166"/>
      <c r="O36" s="168"/>
      <c r="P36" s="167"/>
      <c r="Q36" s="166"/>
      <c r="R36" s="167"/>
      <c r="S36" s="166"/>
      <c r="T36" s="165"/>
      <c r="U36" s="164"/>
      <c r="V36" s="163"/>
      <c r="W36" s="163"/>
      <c r="X36" s="163"/>
      <c r="Y36" s="163"/>
      <c r="Z36" s="163"/>
      <c r="AA36" s="163"/>
      <c r="AB36" s="162"/>
      <c r="AC36" s="129"/>
    </row>
    <row r="37" spans="2:29" ht="14.65" customHeight="1" x14ac:dyDescent="0.2">
      <c r="B37" s="113"/>
      <c r="C37" s="187" t="s">
        <v>134</v>
      </c>
      <c r="D37" s="161"/>
      <c r="E37" s="128"/>
      <c r="F37" s="128"/>
      <c r="G37" s="128"/>
      <c r="H37" s="189">
        <v>3</v>
      </c>
      <c r="I37" s="185"/>
      <c r="J37" s="185"/>
      <c r="K37" s="184" t="s">
        <v>120</v>
      </c>
      <c r="L37" s="183"/>
      <c r="M37" s="182"/>
      <c r="N37" s="180"/>
      <c r="O37" s="128"/>
      <c r="P37" s="181"/>
      <c r="Q37" s="180"/>
      <c r="R37" s="181"/>
      <c r="S37" s="180"/>
      <c r="T37" s="179"/>
      <c r="U37" s="178" t="s">
        <v>133</v>
      </c>
      <c r="V37" s="177"/>
      <c r="W37" s="177"/>
      <c r="X37" s="177"/>
      <c r="Y37" s="177"/>
      <c r="Z37" s="177"/>
      <c r="AA37" s="177"/>
      <c r="AB37" s="176"/>
      <c r="AC37" s="129"/>
    </row>
    <row r="38" spans="2:29" ht="18" customHeight="1" x14ac:dyDescent="0.2">
      <c r="B38" s="113"/>
      <c r="C38" s="175"/>
      <c r="D38" s="174"/>
      <c r="E38" s="115"/>
      <c r="F38" s="115"/>
      <c r="G38" s="115"/>
      <c r="H38" s="188"/>
      <c r="I38" s="172"/>
      <c r="J38" s="172"/>
      <c r="K38" s="171"/>
      <c r="L38" s="170"/>
      <c r="M38" s="169"/>
      <c r="N38" s="166"/>
      <c r="O38" s="168"/>
      <c r="P38" s="167"/>
      <c r="Q38" s="166"/>
      <c r="R38" s="167"/>
      <c r="S38" s="166"/>
      <c r="T38" s="165"/>
      <c r="U38" s="164"/>
      <c r="V38" s="163"/>
      <c r="W38" s="163"/>
      <c r="X38" s="163"/>
      <c r="Y38" s="163"/>
      <c r="Z38" s="163"/>
      <c r="AA38" s="163"/>
      <c r="AB38" s="162"/>
      <c r="AC38" s="129"/>
    </row>
    <row r="39" spans="2:29" ht="14.65" customHeight="1" x14ac:dyDescent="0.2">
      <c r="B39" s="113"/>
      <c r="C39" s="187" t="s">
        <v>132</v>
      </c>
      <c r="D39" s="161"/>
      <c r="E39" s="128"/>
      <c r="F39" s="128"/>
      <c r="G39" s="128"/>
      <c r="H39" s="189">
        <v>2</v>
      </c>
      <c r="I39" s="185"/>
      <c r="J39" s="185"/>
      <c r="K39" s="184" t="s">
        <v>131</v>
      </c>
      <c r="L39" s="183"/>
      <c r="M39" s="182"/>
      <c r="N39" s="180"/>
      <c r="O39" s="128"/>
      <c r="P39" s="181"/>
      <c r="Q39" s="180"/>
      <c r="R39" s="181"/>
      <c r="S39" s="180"/>
      <c r="T39" s="179"/>
      <c r="U39" s="178" t="s">
        <v>130</v>
      </c>
      <c r="V39" s="177"/>
      <c r="W39" s="177"/>
      <c r="X39" s="177"/>
      <c r="Y39" s="177"/>
      <c r="Z39" s="177"/>
      <c r="AA39" s="177"/>
      <c r="AB39" s="176"/>
      <c r="AC39" s="129"/>
    </row>
    <row r="40" spans="2:29" ht="14.65" customHeight="1" x14ac:dyDescent="0.2">
      <c r="B40" s="113"/>
      <c r="C40" s="175" t="s">
        <v>129</v>
      </c>
      <c r="D40" s="174"/>
      <c r="E40" s="115"/>
      <c r="F40" s="115"/>
      <c r="G40" s="115"/>
      <c r="H40" s="188"/>
      <c r="I40" s="172"/>
      <c r="J40" s="172"/>
      <c r="K40" s="171"/>
      <c r="L40" s="170"/>
      <c r="M40" s="169"/>
      <c r="N40" s="166"/>
      <c r="O40" s="168"/>
      <c r="P40" s="167"/>
      <c r="Q40" s="166"/>
      <c r="R40" s="167"/>
      <c r="S40" s="166"/>
      <c r="T40" s="165"/>
      <c r="U40" s="164"/>
      <c r="V40" s="163"/>
      <c r="W40" s="163"/>
      <c r="X40" s="163"/>
      <c r="Y40" s="163"/>
      <c r="Z40" s="163"/>
      <c r="AA40" s="163"/>
      <c r="AB40" s="162"/>
      <c r="AC40" s="129"/>
    </row>
    <row r="41" spans="2:29" ht="14.65" customHeight="1" x14ac:dyDescent="0.2">
      <c r="B41" s="113"/>
      <c r="C41" s="187" t="s">
        <v>128</v>
      </c>
      <c r="D41" s="161"/>
      <c r="E41" s="128"/>
      <c r="F41" s="128"/>
      <c r="G41" s="128"/>
      <c r="H41" s="189"/>
      <c r="I41" s="185"/>
      <c r="J41" s="185"/>
      <c r="K41" s="185"/>
      <c r="L41" s="183"/>
      <c r="M41" s="182"/>
      <c r="N41" s="180"/>
      <c r="O41" s="128"/>
      <c r="P41" s="181"/>
      <c r="Q41" s="180"/>
      <c r="R41" s="181"/>
      <c r="S41" s="180"/>
      <c r="T41" s="179"/>
      <c r="U41" s="178"/>
      <c r="V41" s="177"/>
      <c r="W41" s="177"/>
      <c r="X41" s="177"/>
      <c r="Y41" s="177"/>
      <c r="Z41" s="177"/>
      <c r="AA41" s="177"/>
      <c r="AB41" s="176"/>
      <c r="AC41" s="129"/>
    </row>
    <row r="42" spans="2:29" ht="14.65" customHeight="1" x14ac:dyDescent="0.2">
      <c r="B42" s="113"/>
      <c r="C42" s="175"/>
      <c r="D42" s="174"/>
      <c r="E42" s="115"/>
      <c r="F42" s="115"/>
      <c r="G42" s="115"/>
      <c r="H42" s="188"/>
      <c r="I42" s="172"/>
      <c r="J42" s="172"/>
      <c r="K42" s="172"/>
      <c r="L42" s="170"/>
      <c r="M42" s="169"/>
      <c r="N42" s="166"/>
      <c r="O42" s="168"/>
      <c r="P42" s="167"/>
      <c r="Q42" s="166"/>
      <c r="R42" s="167"/>
      <c r="S42" s="166"/>
      <c r="T42" s="165"/>
      <c r="U42" s="164"/>
      <c r="V42" s="163"/>
      <c r="W42" s="163"/>
      <c r="X42" s="163"/>
      <c r="Y42" s="163"/>
      <c r="Z42" s="163"/>
      <c r="AA42" s="163"/>
      <c r="AB42" s="162"/>
      <c r="AC42" s="129"/>
    </row>
    <row r="43" spans="2:29" ht="14.65" customHeight="1" x14ac:dyDescent="0.2">
      <c r="B43" s="113"/>
      <c r="C43" s="187" t="s">
        <v>127</v>
      </c>
      <c r="D43" s="161"/>
      <c r="E43" s="128"/>
      <c r="F43" s="128"/>
      <c r="G43" s="128"/>
      <c r="H43" s="189"/>
      <c r="I43" s="185"/>
      <c r="J43" s="185"/>
      <c r="K43" s="185"/>
      <c r="L43" s="183"/>
      <c r="M43" s="182"/>
      <c r="N43" s="180"/>
      <c r="O43" s="128"/>
      <c r="P43" s="181"/>
      <c r="Q43" s="180"/>
      <c r="R43" s="181"/>
      <c r="S43" s="180"/>
      <c r="T43" s="179"/>
      <c r="U43" s="178"/>
      <c r="V43" s="177"/>
      <c r="W43" s="177"/>
      <c r="X43" s="177"/>
      <c r="Y43" s="177"/>
      <c r="Z43" s="177"/>
      <c r="AA43" s="177"/>
      <c r="AB43" s="176"/>
      <c r="AC43" s="129"/>
    </row>
    <row r="44" spans="2:29" ht="14.65" customHeight="1" x14ac:dyDescent="0.2">
      <c r="B44" s="113"/>
      <c r="C44" s="175" t="s">
        <v>126</v>
      </c>
      <c r="D44" s="174"/>
      <c r="E44" s="115"/>
      <c r="F44" s="115"/>
      <c r="G44" s="115"/>
      <c r="H44" s="188"/>
      <c r="I44" s="172"/>
      <c r="J44" s="172"/>
      <c r="K44" s="172"/>
      <c r="L44" s="170"/>
      <c r="M44" s="169"/>
      <c r="N44" s="166"/>
      <c r="O44" s="168"/>
      <c r="P44" s="167"/>
      <c r="Q44" s="166"/>
      <c r="R44" s="167"/>
      <c r="S44" s="166"/>
      <c r="T44" s="165"/>
      <c r="U44" s="164"/>
      <c r="V44" s="163"/>
      <c r="W44" s="163"/>
      <c r="X44" s="163"/>
      <c r="Y44" s="163"/>
      <c r="Z44" s="163"/>
      <c r="AA44" s="163"/>
      <c r="AB44" s="162"/>
      <c r="AC44" s="129"/>
    </row>
    <row r="45" spans="2:29" ht="14.65" customHeight="1" x14ac:dyDescent="0.2">
      <c r="B45" s="113"/>
      <c r="C45" s="187" t="s">
        <v>125</v>
      </c>
      <c r="D45" s="161"/>
      <c r="E45" s="128"/>
      <c r="F45" s="128"/>
      <c r="G45" s="128"/>
      <c r="H45" s="189"/>
      <c r="I45" s="185"/>
      <c r="J45" s="185"/>
      <c r="K45" s="185"/>
      <c r="L45" s="183"/>
      <c r="M45" s="182"/>
      <c r="N45" s="180"/>
      <c r="O45" s="128"/>
      <c r="P45" s="181"/>
      <c r="Q45" s="180"/>
      <c r="R45" s="181"/>
      <c r="S45" s="180"/>
      <c r="T45" s="179"/>
      <c r="U45" s="178"/>
      <c r="V45" s="177"/>
      <c r="W45" s="177"/>
      <c r="X45" s="177"/>
      <c r="Y45" s="177"/>
      <c r="Z45" s="177"/>
      <c r="AA45" s="177"/>
      <c r="AB45" s="176"/>
      <c r="AC45" s="129"/>
    </row>
    <row r="46" spans="2:29" ht="14.65" customHeight="1" x14ac:dyDescent="0.2">
      <c r="B46" s="113"/>
      <c r="C46" s="175"/>
      <c r="D46" s="174"/>
      <c r="E46" s="115"/>
      <c r="F46" s="115"/>
      <c r="G46" s="115"/>
      <c r="H46" s="188"/>
      <c r="I46" s="172"/>
      <c r="J46" s="172"/>
      <c r="K46" s="172"/>
      <c r="L46" s="170"/>
      <c r="M46" s="169"/>
      <c r="N46" s="166"/>
      <c r="O46" s="168"/>
      <c r="P46" s="167"/>
      <c r="Q46" s="166"/>
      <c r="R46" s="167"/>
      <c r="S46" s="166"/>
      <c r="T46" s="165"/>
      <c r="U46" s="164"/>
      <c r="V46" s="163"/>
      <c r="W46" s="163"/>
      <c r="X46" s="163"/>
      <c r="Y46" s="163"/>
      <c r="Z46" s="163"/>
      <c r="AA46" s="163"/>
      <c r="AB46" s="162"/>
      <c r="AC46" s="129"/>
    </row>
    <row r="47" spans="2:29" ht="14.65" customHeight="1" x14ac:dyDescent="0.2">
      <c r="B47" s="113"/>
      <c r="C47" s="187" t="s">
        <v>124</v>
      </c>
      <c r="D47" s="161"/>
      <c r="E47" s="128"/>
      <c r="F47" s="128"/>
      <c r="G47" s="128"/>
      <c r="H47" s="189">
        <v>0</v>
      </c>
      <c r="I47" s="185"/>
      <c r="J47" s="185"/>
      <c r="K47" s="184">
        <v>956</v>
      </c>
      <c r="L47" s="183"/>
      <c r="M47" s="182"/>
      <c r="N47" s="180"/>
      <c r="O47" s="128"/>
      <c r="P47" s="181"/>
      <c r="Q47" s="180"/>
      <c r="R47" s="181"/>
      <c r="S47" s="180"/>
      <c r="T47" s="179"/>
      <c r="U47" s="178" t="s">
        <v>123</v>
      </c>
      <c r="V47" s="177"/>
      <c r="W47" s="177"/>
      <c r="X47" s="177"/>
      <c r="Y47" s="177"/>
      <c r="Z47" s="177"/>
      <c r="AA47" s="177"/>
      <c r="AB47" s="176"/>
      <c r="AC47" s="129"/>
    </row>
    <row r="48" spans="2:29" ht="14.65" customHeight="1" x14ac:dyDescent="0.2">
      <c r="B48" s="113"/>
      <c r="C48" s="175"/>
      <c r="D48" s="174"/>
      <c r="E48" s="115"/>
      <c r="F48" s="115"/>
      <c r="G48" s="115"/>
      <c r="H48" s="188"/>
      <c r="I48" s="172"/>
      <c r="J48" s="172"/>
      <c r="K48" s="171"/>
      <c r="L48" s="170"/>
      <c r="M48" s="169"/>
      <c r="N48" s="166"/>
      <c r="O48" s="168"/>
      <c r="P48" s="167"/>
      <c r="Q48" s="166"/>
      <c r="R48" s="167"/>
      <c r="S48" s="166"/>
      <c r="T48" s="165"/>
      <c r="U48" s="164"/>
      <c r="V48" s="163"/>
      <c r="W48" s="163"/>
      <c r="X48" s="163"/>
      <c r="Y48" s="163"/>
      <c r="Z48" s="163"/>
      <c r="AA48" s="163"/>
      <c r="AB48" s="162"/>
      <c r="AC48" s="129"/>
    </row>
    <row r="49" spans="2:29" ht="14.65" customHeight="1" x14ac:dyDescent="0.2">
      <c r="B49" s="113"/>
      <c r="C49" s="187" t="s">
        <v>122</v>
      </c>
      <c r="D49" s="161"/>
      <c r="E49" s="128"/>
      <c r="F49" s="128"/>
      <c r="G49" s="128"/>
      <c r="H49" s="189"/>
      <c r="I49" s="185"/>
      <c r="J49" s="185"/>
      <c r="K49" s="185"/>
      <c r="L49" s="183"/>
      <c r="M49" s="182"/>
      <c r="N49" s="180"/>
      <c r="O49" s="128"/>
      <c r="P49" s="181"/>
      <c r="Q49" s="180"/>
      <c r="R49" s="181"/>
      <c r="S49" s="180"/>
      <c r="T49" s="179"/>
      <c r="U49" s="178"/>
      <c r="V49" s="177"/>
      <c r="W49" s="177"/>
      <c r="X49" s="177"/>
      <c r="Y49" s="177"/>
      <c r="Z49" s="177"/>
      <c r="AA49" s="177"/>
      <c r="AB49" s="176"/>
      <c r="AC49" s="129"/>
    </row>
    <row r="50" spans="2:29" ht="14.65" customHeight="1" x14ac:dyDescent="0.2">
      <c r="B50" s="113"/>
      <c r="C50" s="175"/>
      <c r="D50" s="174"/>
      <c r="E50" s="115"/>
      <c r="F50" s="115"/>
      <c r="G50" s="115"/>
      <c r="H50" s="188"/>
      <c r="I50" s="172"/>
      <c r="J50" s="172"/>
      <c r="K50" s="172"/>
      <c r="L50" s="170"/>
      <c r="M50" s="169"/>
      <c r="N50" s="166"/>
      <c r="O50" s="168"/>
      <c r="P50" s="167"/>
      <c r="Q50" s="166"/>
      <c r="R50" s="167"/>
      <c r="S50" s="166"/>
      <c r="T50" s="165"/>
      <c r="U50" s="164"/>
      <c r="V50" s="163"/>
      <c r="W50" s="163"/>
      <c r="X50" s="163"/>
      <c r="Y50" s="163"/>
      <c r="Z50" s="163"/>
      <c r="AA50" s="163"/>
      <c r="AB50" s="162"/>
      <c r="AC50" s="129"/>
    </row>
    <row r="51" spans="2:29" ht="14.65" customHeight="1" x14ac:dyDescent="0.2">
      <c r="B51" s="113"/>
      <c r="C51" s="187" t="s">
        <v>121</v>
      </c>
      <c r="D51" s="161"/>
      <c r="E51" s="128"/>
      <c r="F51" s="128"/>
      <c r="G51" s="128"/>
      <c r="H51" s="186">
        <v>3</v>
      </c>
      <c r="I51" s="185"/>
      <c r="J51" s="185"/>
      <c r="K51" s="184" t="s">
        <v>120</v>
      </c>
      <c r="L51" s="183"/>
      <c r="M51" s="182"/>
      <c r="N51" s="180"/>
      <c r="O51" s="128"/>
      <c r="P51" s="181"/>
      <c r="Q51" s="180"/>
      <c r="R51" s="181"/>
      <c r="S51" s="180"/>
      <c r="T51" s="179"/>
      <c r="U51" s="178" t="s">
        <v>119</v>
      </c>
      <c r="V51" s="177"/>
      <c r="W51" s="177"/>
      <c r="X51" s="177"/>
      <c r="Y51" s="177"/>
      <c r="Z51" s="177"/>
      <c r="AA51" s="177"/>
      <c r="AB51" s="176"/>
      <c r="AC51" s="129"/>
    </row>
    <row r="52" spans="2:29" ht="14.65" customHeight="1" x14ac:dyDescent="0.2">
      <c r="B52" s="113"/>
      <c r="C52" s="175"/>
      <c r="D52" s="174"/>
      <c r="E52" s="115"/>
      <c r="F52" s="115"/>
      <c r="G52" s="115"/>
      <c r="H52" s="173"/>
      <c r="I52" s="172"/>
      <c r="J52" s="172"/>
      <c r="K52" s="171"/>
      <c r="L52" s="170"/>
      <c r="M52" s="169"/>
      <c r="N52" s="166"/>
      <c r="O52" s="168"/>
      <c r="P52" s="167"/>
      <c r="Q52" s="166"/>
      <c r="R52" s="167"/>
      <c r="S52" s="166"/>
      <c r="T52" s="165"/>
      <c r="U52" s="164"/>
      <c r="V52" s="163"/>
      <c r="W52" s="163"/>
      <c r="X52" s="163"/>
      <c r="Y52" s="163"/>
      <c r="Z52" s="163"/>
      <c r="AA52" s="163"/>
      <c r="AB52" s="162"/>
      <c r="AC52" s="129"/>
    </row>
    <row r="53" spans="2:29" ht="24" customHeight="1" x14ac:dyDescent="0.2">
      <c r="B53" s="113"/>
      <c r="C53" s="161" t="s">
        <v>118</v>
      </c>
      <c r="D53" s="161"/>
      <c r="E53" s="128"/>
      <c r="F53" s="160"/>
      <c r="G53" s="160"/>
      <c r="H53" s="159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28"/>
      <c r="AC53" s="94"/>
    </row>
    <row r="54" spans="2:29" ht="15" customHeight="1" thickBot="1" x14ac:dyDescent="0.25">
      <c r="B54" s="157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5"/>
    </row>
    <row r="55" spans="2:29" ht="13.5" thickTop="1" x14ac:dyDescent="0.2"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</row>
    <row r="56" spans="2:29" ht="15.75" x14ac:dyDescent="0.25">
      <c r="C56" s="148" t="s">
        <v>114</v>
      </c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</row>
    <row r="57" spans="2:29" x14ac:dyDescent="0.2">
      <c r="C57" s="147" t="s">
        <v>113</v>
      </c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</row>
    <row r="58" spans="2:29" x14ac:dyDescent="0.2">
      <c r="C58" s="147" t="s">
        <v>112</v>
      </c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</row>
    <row r="59" spans="2:29" x14ac:dyDescent="0.2">
      <c r="C59" s="146" t="s">
        <v>111</v>
      </c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</row>
    <row r="60" spans="2:29" x14ac:dyDescent="0.2">
      <c r="C60" s="145" t="s">
        <v>117</v>
      </c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</row>
    <row r="61" spans="2:29" ht="13.5" thickBot="1" x14ac:dyDescent="0.25"/>
    <row r="62" spans="2:29" ht="13.5" thickTop="1" x14ac:dyDescent="0.2">
      <c r="C62" s="154"/>
      <c r="D62" s="143"/>
      <c r="E62" s="143"/>
      <c r="F62" s="143"/>
      <c r="G62" s="143"/>
      <c r="H62" s="143"/>
      <c r="I62" s="143"/>
      <c r="J62" s="143"/>
      <c r="K62" s="141"/>
      <c r="L62" s="141"/>
      <c r="M62" s="141"/>
      <c r="N62" s="141"/>
      <c r="O62" s="142"/>
      <c r="P62" s="141"/>
      <c r="Q62" s="141"/>
      <c r="R62" s="141"/>
      <c r="S62" s="141"/>
      <c r="T62" s="141"/>
      <c r="U62" s="141"/>
      <c r="V62" s="142"/>
      <c r="W62" s="141"/>
      <c r="X62" s="141"/>
      <c r="Y62" s="141"/>
      <c r="Z62" s="141"/>
      <c r="AA62" s="141"/>
      <c r="AB62" s="141"/>
      <c r="AC62" s="139"/>
    </row>
    <row r="63" spans="2:29" x14ac:dyDescent="0.2">
      <c r="C63" s="153"/>
      <c r="D63" s="119"/>
      <c r="E63" s="152"/>
      <c r="F63" s="152"/>
      <c r="G63" s="152"/>
      <c r="H63" s="152"/>
      <c r="I63" s="151"/>
      <c r="J63" s="151"/>
      <c r="K63" s="149"/>
      <c r="L63" s="149"/>
      <c r="M63" s="149"/>
      <c r="N63" s="149"/>
      <c r="O63" s="150"/>
      <c r="P63" s="149"/>
      <c r="Q63" s="149"/>
      <c r="R63" s="149"/>
      <c r="S63" s="149"/>
      <c r="T63" s="149"/>
      <c r="U63" s="149"/>
      <c r="V63" s="150"/>
      <c r="W63" s="149"/>
      <c r="X63" s="149"/>
      <c r="Y63" s="149"/>
      <c r="Z63" s="150"/>
      <c r="AA63" s="149"/>
      <c r="AB63" s="149"/>
      <c r="AC63" s="94"/>
    </row>
    <row r="64" spans="2:29" x14ac:dyDescent="0.2">
      <c r="C64" s="153"/>
      <c r="D64" s="151"/>
      <c r="E64" s="151"/>
      <c r="F64" s="151"/>
      <c r="G64" s="151"/>
      <c r="H64" s="151"/>
      <c r="I64" s="151"/>
      <c r="J64" s="151"/>
      <c r="K64" s="149"/>
      <c r="L64" s="149"/>
      <c r="M64" s="149"/>
      <c r="N64" s="149"/>
      <c r="O64" s="150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49"/>
      <c r="AC64" s="94"/>
    </row>
    <row r="65" spans="3:29" x14ac:dyDescent="0.2">
      <c r="C65" s="153"/>
      <c r="D65" s="151"/>
      <c r="E65" s="151"/>
      <c r="F65" s="151"/>
      <c r="G65" s="151"/>
      <c r="H65" s="151"/>
      <c r="I65" s="151"/>
      <c r="J65" s="151"/>
      <c r="K65" s="149"/>
      <c r="L65" s="149"/>
      <c r="M65" s="149"/>
      <c r="N65" s="149"/>
      <c r="O65" s="150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49"/>
      <c r="AC65" s="94"/>
    </row>
    <row r="66" spans="3:29" x14ac:dyDescent="0.2">
      <c r="C66" s="153"/>
      <c r="D66" s="151"/>
      <c r="E66" s="151"/>
      <c r="F66" s="151"/>
      <c r="G66" s="151"/>
      <c r="H66" s="151"/>
      <c r="I66" s="151"/>
      <c r="J66" s="151"/>
      <c r="K66" s="149"/>
      <c r="L66" s="149"/>
      <c r="M66" s="149"/>
      <c r="N66" s="149"/>
      <c r="O66" s="150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49"/>
      <c r="AC66" s="94"/>
    </row>
    <row r="67" spans="3:29" x14ac:dyDescent="0.2">
      <c r="C67" s="153"/>
      <c r="D67" s="151"/>
      <c r="E67" s="151"/>
      <c r="F67" s="151"/>
      <c r="G67" s="151"/>
      <c r="H67" s="151"/>
      <c r="I67" s="151"/>
      <c r="J67" s="151"/>
      <c r="K67" s="149"/>
      <c r="L67" s="149"/>
      <c r="M67" s="149"/>
      <c r="N67" s="149"/>
      <c r="O67" s="150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49"/>
      <c r="AC67" s="94"/>
    </row>
    <row r="68" spans="3:29" x14ac:dyDescent="0.2">
      <c r="C68" s="153"/>
      <c r="D68" s="151"/>
      <c r="E68" s="151"/>
      <c r="F68" s="151"/>
      <c r="G68" s="151"/>
      <c r="H68" s="151"/>
      <c r="I68" s="151"/>
      <c r="J68" s="151"/>
      <c r="K68" s="149"/>
      <c r="L68" s="149"/>
      <c r="M68" s="149"/>
      <c r="N68" s="149"/>
      <c r="O68" s="150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49"/>
      <c r="AC68" s="94"/>
    </row>
    <row r="69" spans="3:29" x14ac:dyDescent="0.2">
      <c r="C69" s="153"/>
      <c r="D69" s="151"/>
      <c r="E69" s="151"/>
      <c r="F69" s="151"/>
      <c r="G69" s="151"/>
      <c r="H69" s="151"/>
      <c r="I69" s="151"/>
      <c r="J69" s="151"/>
      <c r="K69" s="149"/>
      <c r="L69" s="149"/>
      <c r="M69" s="149"/>
      <c r="N69" s="149"/>
      <c r="O69" s="150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49"/>
      <c r="AC69" s="94"/>
    </row>
    <row r="70" spans="3:29" x14ac:dyDescent="0.2">
      <c r="C70" s="153"/>
      <c r="D70" s="151"/>
      <c r="E70" s="151"/>
      <c r="F70" s="151"/>
      <c r="G70" s="151"/>
      <c r="H70" s="151"/>
      <c r="I70" s="151"/>
      <c r="J70" s="151"/>
      <c r="K70" s="149"/>
      <c r="L70" s="149"/>
      <c r="M70" s="149"/>
      <c r="N70" s="149"/>
      <c r="O70" s="150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49"/>
      <c r="AC70" s="94"/>
    </row>
    <row r="71" spans="3:29" x14ac:dyDescent="0.2">
      <c r="C71" s="153"/>
      <c r="D71" s="151"/>
      <c r="E71" s="151"/>
      <c r="F71" s="151"/>
      <c r="G71" s="151"/>
      <c r="H71" s="151"/>
      <c r="I71" s="151"/>
      <c r="J71" s="151"/>
      <c r="K71" s="149"/>
      <c r="L71" s="149"/>
      <c r="M71" s="149"/>
      <c r="N71" s="149"/>
      <c r="O71" s="150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49"/>
      <c r="AC71" s="94"/>
    </row>
    <row r="72" spans="3:29" x14ac:dyDescent="0.2">
      <c r="C72" s="153"/>
      <c r="D72" s="151"/>
      <c r="E72" s="151"/>
      <c r="F72" s="151"/>
      <c r="G72" s="151"/>
      <c r="H72" s="151"/>
      <c r="I72" s="151"/>
      <c r="J72" s="151"/>
      <c r="K72" s="149"/>
      <c r="L72" s="149"/>
      <c r="M72" s="149"/>
      <c r="N72" s="149"/>
      <c r="O72" s="150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49"/>
      <c r="AC72" s="94"/>
    </row>
    <row r="73" spans="3:29" x14ac:dyDescent="0.2">
      <c r="C73" s="153"/>
      <c r="D73" s="151"/>
      <c r="E73" s="151"/>
      <c r="F73" s="151"/>
      <c r="G73" s="151"/>
      <c r="H73" s="151"/>
      <c r="I73" s="151"/>
      <c r="J73" s="151"/>
      <c r="K73" s="149"/>
      <c r="L73" s="149"/>
      <c r="M73" s="149"/>
      <c r="N73" s="149"/>
      <c r="O73" s="150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49"/>
      <c r="AC73" s="94"/>
    </row>
    <row r="74" spans="3:29" x14ac:dyDescent="0.2">
      <c r="C74" s="153"/>
      <c r="D74" s="151"/>
      <c r="E74" s="151"/>
      <c r="F74" s="151"/>
      <c r="G74" s="151"/>
      <c r="H74" s="151"/>
      <c r="I74" s="151"/>
      <c r="J74" s="151"/>
      <c r="K74" s="149"/>
      <c r="L74" s="149"/>
      <c r="M74" s="149"/>
      <c r="N74" s="149"/>
      <c r="O74" s="150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49"/>
      <c r="AC74" s="94"/>
    </row>
    <row r="75" spans="3:29" x14ac:dyDescent="0.2">
      <c r="C75" s="153"/>
      <c r="D75" s="119"/>
      <c r="E75" s="119" t="s">
        <v>116</v>
      </c>
      <c r="F75" s="119">
        <v>934</v>
      </c>
      <c r="G75" s="119"/>
      <c r="H75" s="119"/>
      <c r="I75" s="151"/>
      <c r="J75" s="151"/>
      <c r="K75" s="149"/>
      <c r="L75" s="149"/>
      <c r="M75" s="149"/>
      <c r="N75" s="149"/>
      <c r="O75" s="150"/>
      <c r="P75" s="149"/>
      <c r="Q75" s="149"/>
      <c r="R75" s="149"/>
      <c r="S75" s="149"/>
      <c r="T75" s="119" t="s">
        <v>116</v>
      </c>
      <c r="U75" s="119">
        <f>+F75+1</f>
        <v>935</v>
      </c>
      <c r="V75" s="150"/>
      <c r="W75" s="149"/>
      <c r="X75" s="149"/>
      <c r="Y75" s="149"/>
      <c r="Z75" s="150"/>
      <c r="AA75" s="149"/>
      <c r="AB75" s="149"/>
      <c r="AC75" s="6"/>
    </row>
    <row r="76" spans="3:29" x14ac:dyDescent="0.2">
      <c r="C76" s="153"/>
      <c r="D76" s="119"/>
      <c r="E76" s="152"/>
      <c r="F76" s="152"/>
      <c r="G76" s="152"/>
      <c r="H76" s="152"/>
      <c r="I76" s="151"/>
      <c r="J76" s="151"/>
      <c r="K76" s="149"/>
      <c r="L76" s="149"/>
      <c r="M76" s="149"/>
      <c r="N76" s="149"/>
      <c r="O76" s="150"/>
      <c r="P76" s="149"/>
      <c r="Q76" s="149"/>
      <c r="R76" s="149"/>
      <c r="S76" s="149"/>
      <c r="T76" s="149"/>
      <c r="U76" s="149"/>
      <c r="V76" s="150"/>
      <c r="W76" s="149"/>
      <c r="X76" s="149"/>
      <c r="Y76" s="149"/>
      <c r="Z76" s="150"/>
      <c r="AA76" s="149"/>
      <c r="AB76" s="149"/>
      <c r="AC76" s="6"/>
    </row>
    <row r="77" spans="3:29" x14ac:dyDescent="0.2">
      <c r="C77" s="153"/>
      <c r="D77" s="151"/>
      <c r="E77" s="151"/>
      <c r="F77" s="151"/>
      <c r="G77" s="151"/>
      <c r="H77" s="151"/>
      <c r="I77" s="151"/>
      <c r="J77" s="151"/>
      <c r="K77" s="149"/>
      <c r="L77" s="149"/>
      <c r="M77" s="149"/>
      <c r="N77" s="149"/>
      <c r="O77" s="150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49"/>
      <c r="AC77" s="94"/>
    </row>
    <row r="78" spans="3:29" x14ac:dyDescent="0.2">
      <c r="C78" s="153"/>
      <c r="D78" s="151"/>
      <c r="E78" s="151"/>
      <c r="F78" s="151"/>
      <c r="G78" s="151"/>
      <c r="H78" s="151"/>
      <c r="I78" s="151"/>
      <c r="J78" s="151"/>
      <c r="K78" s="149"/>
      <c r="L78" s="149"/>
      <c r="M78" s="149"/>
      <c r="N78" s="149"/>
      <c r="O78" s="150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49"/>
      <c r="AC78" s="94"/>
    </row>
    <row r="79" spans="3:29" x14ac:dyDescent="0.2">
      <c r="C79" s="153"/>
      <c r="D79" s="151"/>
      <c r="E79" s="151"/>
      <c r="F79" s="151"/>
      <c r="G79" s="151"/>
      <c r="H79" s="151"/>
      <c r="I79" s="151"/>
      <c r="J79" s="151"/>
      <c r="K79" s="149"/>
      <c r="L79" s="149"/>
      <c r="M79" s="149"/>
      <c r="N79" s="149"/>
      <c r="O79" s="150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49"/>
      <c r="AC79" s="94"/>
    </row>
    <row r="80" spans="3:29" x14ac:dyDescent="0.2">
      <c r="C80" s="153"/>
      <c r="D80" s="151"/>
      <c r="E80" s="151"/>
      <c r="F80" s="151"/>
      <c r="G80" s="151"/>
      <c r="H80" s="151"/>
      <c r="I80" s="151"/>
      <c r="J80" s="151"/>
      <c r="K80" s="149"/>
      <c r="L80" s="149"/>
      <c r="M80" s="149"/>
      <c r="N80" s="149"/>
      <c r="O80" s="150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49"/>
      <c r="AC80" s="94"/>
    </row>
    <row r="81" spans="3:29" x14ac:dyDescent="0.2">
      <c r="C81" s="153"/>
      <c r="D81" s="151"/>
      <c r="E81" s="151"/>
      <c r="F81" s="151"/>
      <c r="G81" s="151"/>
      <c r="H81" s="151"/>
      <c r="I81" s="151"/>
      <c r="J81" s="151"/>
      <c r="K81" s="149"/>
      <c r="L81" s="149"/>
      <c r="M81" s="149"/>
      <c r="N81" s="149"/>
      <c r="O81" s="150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49"/>
      <c r="AC81" s="94"/>
    </row>
    <row r="82" spans="3:29" x14ac:dyDescent="0.2">
      <c r="C82" s="153"/>
      <c r="D82" s="151"/>
      <c r="E82" s="151"/>
      <c r="F82" s="151"/>
      <c r="G82" s="151"/>
      <c r="H82" s="151"/>
      <c r="I82" s="151"/>
      <c r="J82" s="151"/>
      <c r="K82" s="149"/>
      <c r="L82" s="149"/>
      <c r="M82" s="149"/>
      <c r="N82" s="149"/>
      <c r="O82" s="150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49"/>
      <c r="AC82" s="94"/>
    </row>
    <row r="83" spans="3:29" x14ac:dyDescent="0.2">
      <c r="C83" s="153"/>
      <c r="D83" s="151"/>
      <c r="E83" s="151"/>
      <c r="F83" s="151"/>
      <c r="G83" s="151"/>
      <c r="H83" s="151"/>
      <c r="I83" s="151"/>
      <c r="J83" s="151"/>
      <c r="K83" s="149"/>
      <c r="L83" s="149"/>
      <c r="M83" s="149"/>
      <c r="N83" s="149"/>
      <c r="O83" s="150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49"/>
      <c r="AC83" s="94"/>
    </row>
    <row r="84" spans="3:29" x14ac:dyDescent="0.2">
      <c r="C84" s="153"/>
      <c r="D84" s="151"/>
      <c r="E84" s="151"/>
      <c r="F84" s="151"/>
      <c r="G84" s="151"/>
      <c r="H84" s="151"/>
      <c r="I84" s="151"/>
      <c r="J84" s="151"/>
      <c r="K84" s="149"/>
      <c r="L84" s="149"/>
      <c r="M84" s="149"/>
      <c r="N84" s="149"/>
      <c r="O84" s="150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49"/>
      <c r="AC84" s="94"/>
    </row>
    <row r="85" spans="3:29" x14ac:dyDescent="0.2">
      <c r="C85" s="153"/>
      <c r="D85" s="151"/>
      <c r="E85" s="151"/>
      <c r="F85" s="151"/>
      <c r="G85" s="151"/>
      <c r="H85" s="151"/>
      <c r="I85" s="151"/>
      <c r="J85" s="151"/>
      <c r="K85" s="149"/>
      <c r="L85" s="149"/>
      <c r="M85" s="149"/>
      <c r="N85" s="149"/>
      <c r="O85" s="150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49"/>
      <c r="AC85" s="94"/>
    </row>
    <row r="86" spans="3:29" x14ac:dyDescent="0.2">
      <c r="C86" s="153"/>
      <c r="D86" s="151"/>
      <c r="E86" s="151"/>
      <c r="F86" s="151"/>
      <c r="G86" s="151"/>
      <c r="H86" s="151"/>
      <c r="I86" s="151"/>
      <c r="J86" s="151"/>
      <c r="K86" s="149"/>
      <c r="L86" s="149"/>
      <c r="M86" s="149"/>
      <c r="N86" s="149"/>
      <c r="O86" s="150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49"/>
      <c r="AC86" s="94"/>
    </row>
    <row r="87" spans="3:29" x14ac:dyDescent="0.2">
      <c r="C87" s="153"/>
      <c r="D87" s="151"/>
      <c r="E87" s="151"/>
      <c r="F87" s="151"/>
      <c r="G87" s="151"/>
      <c r="H87" s="151"/>
      <c r="I87" s="151"/>
      <c r="J87" s="151"/>
      <c r="K87" s="149"/>
      <c r="L87" s="149"/>
      <c r="M87" s="149"/>
      <c r="N87" s="149"/>
      <c r="O87" s="150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49"/>
      <c r="AC87" s="94"/>
    </row>
    <row r="88" spans="3:29" x14ac:dyDescent="0.2">
      <c r="C88" s="153"/>
      <c r="D88" s="119"/>
      <c r="E88" s="119" t="s">
        <v>116</v>
      </c>
      <c r="F88" s="119">
        <f>+U75+1</f>
        <v>936</v>
      </c>
      <c r="G88" s="119"/>
      <c r="H88" s="119"/>
      <c r="I88" s="151"/>
      <c r="J88" s="151"/>
      <c r="K88" s="149"/>
      <c r="L88" s="149"/>
      <c r="M88" s="149"/>
      <c r="N88" s="149"/>
      <c r="O88" s="150"/>
      <c r="P88" s="149"/>
      <c r="Q88" s="149"/>
      <c r="R88" s="149"/>
      <c r="S88" s="149"/>
      <c r="T88" s="119" t="s">
        <v>116</v>
      </c>
      <c r="U88" s="119">
        <f>+F88+1</f>
        <v>937</v>
      </c>
      <c r="V88" s="150"/>
      <c r="W88" s="149"/>
      <c r="X88" s="149"/>
      <c r="Y88" s="149"/>
      <c r="Z88" s="150"/>
      <c r="AA88" s="149"/>
      <c r="AB88" s="149"/>
      <c r="AC88" s="6"/>
    </row>
    <row r="89" spans="3:29" x14ac:dyDescent="0.2">
      <c r="C89" s="153"/>
      <c r="D89" s="119"/>
      <c r="E89" s="152"/>
      <c r="F89" s="152"/>
      <c r="G89" s="152"/>
      <c r="H89" s="152"/>
      <c r="I89" s="151"/>
      <c r="J89" s="151"/>
      <c r="K89" s="149"/>
      <c r="L89" s="149"/>
      <c r="M89" s="149"/>
      <c r="N89" s="149"/>
      <c r="O89" s="150"/>
      <c r="P89" s="149"/>
      <c r="Q89" s="149"/>
      <c r="R89" s="149"/>
      <c r="S89" s="149"/>
      <c r="T89" s="149"/>
      <c r="U89" s="149"/>
      <c r="V89" s="150"/>
      <c r="W89" s="149"/>
      <c r="X89" s="149"/>
      <c r="Y89" s="149"/>
      <c r="Z89" s="150"/>
      <c r="AA89" s="149"/>
      <c r="AB89" s="149"/>
      <c r="AC89" s="6"/>
    </row>
    <row r="90" spans="3:29" x14ac:dyDescent="0.2">
      <c r="C90" s="153"/>
      <c r="D90" s="151"/>
      <c r="E90" s="151"/>
      <c r="F90" s="151"/>
      <c r="G90" s="151"/>
      <c r="H90" s="151"/>
      <c r="I90" s="151"/>
      <c r="J90" s="151"/>
      <c r="K90" s="149"/>
      <c r="L90" s="149"/>
      <c r="M90" s="149"/>
      <c r="N90" s="149"/>
      <c r="O90" s="150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49"/>
      <c r="AC90" s="94"/>
    </row>
    <row r="91" spans="3:29" x14ac:dyDescent="0.2">
      <c r="C91" s="153"/>
      <c r="D91" s="151"/>
      <c r="E91" s="151"/>
      <c r="F91" s="151"/>
      <c r="G91" s="151"/>
      <c r="H91" s="151"/>
      <c r="I91" s="151"/>
      <c r="J91" s="151"/>
      <c r="K91" s="149"/>
      <c r="L91" s="149"/>
      <c r="M91" s="149"/>
      <c r="N91" s="149"/>
      <c r="O91" s="150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49"/>
      <c r="AC91" s="94"/>
    </row>
    <row r="92" spans="3:29" x14ac:dyDescent="0.2">
      <c r="C92" s="153"/>
      <c r="D92" s="151"/>
      <c r="E92" s="151"/>
      <c r="F92" s="151"/>
      <c r="G92" s="151"/>
      <c r="H92" s="151"/>
      <c r="I92" s="151"/>
      <c r="J92" s="151"/>
      <c r="K92" s="149"/>
      <c r="L92" s="149"/>
      <c r="M92" s="149"/>
      <c r="N92" s="149"/>
      <c r="O92" s="150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49"/>
      <c r="AC92" s="94"/>
    </row>
    <row r="93" spans="3:29" x14ac:dyDescent="0.2">
      <c r="C93" s="153"/>
      <c r="D93" s="151"/>
      <c r="E93" s="151"/>
      <c r="F93" s="151"/>
      <c r="G93" s="151"/>
      <c r="H93" s="151"/>
      <c r="I93" s="151"/>
      <c r="J93" s="151"/>
      <c r="K93" s="149"/>
      <c r="L93" s="149"/>
      <c r="M93" s="149"/>
      <c r="N93" s="149"/>
      <c r="O93" s="150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49"/>
      <c r="AC93" s="94"/>
    </row>
    <row r="94" spans="3:29" x14ac:dyDescent="0.2">
      <c r="C94" s="153"/>
      <c r="D94" s="151"/>
      <c r="E94" s="151"/>
      <c r="F94" s="151"/>
      <c r="G94" s="151"/>
      <c r="H94" s="151"/>
      <c r="I94" s="151"/>
      <c r="J94" s="151"/>
      <c r="K94" s="149"/>
      <c r="L94" s="149"/>
      <c r="M94" s="149"/>
      <c r="N94" s="149"/>
      <c r="O94" s="150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49"/>
      <c r="AC94" s="94"/>
    </row>
    <row r="95" spans="3:29" x14ac:dyDescent="0.2">
      <c r="C95" s="153"/>
      <c r="D95" s="151"/>
      <c r="E95" s="151"/>
      <c r="F95" s="151"/>
      <c r="G95" s="151"/>
      <c r="H95" s="151"/>
      <c r="I95" s="151"/>
      <c r="J95" s="151"/>
      <c r="K95" s="149"/>
      <c r="L95" s="149"/>
      <c r="M95" s="149"/>
      <c r="N95" s="149"/>
      <c r="O95" s="150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49"/>
      <c r="AC95" s="94"/>
    </row>
    <row r="96" spans="3:29" x14ac:dyDescent="0.2">
      <c r="C96" s="153"/>
      <c r="D96" s="151"/>
      <c r="E96" s="151"/>
      <c r="F96" s="151"/>
      <c r="G96" s="151"/>
      <c r="H96" s="151"/>
      <c r="I96" s="151"/>
      <c r="J96" s="151"/>
      <c r="K96" s="149"/>
      <c r="L96" s="149"/>
      <c r="M96" s="149"/>
      <c r="N96" s="149"/>
      <c r="O96" s="150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49"/>
      <c r="AC96" s="94"/>
    </row>
    <row r="97" spans="3:29" x14ac:dyDescent="0.2">
      <c r="C97" s="153"/>
      <c r="D97" s="151"/>
      <c r="E97" s="151"/>
      <c r="F97" s="151"/>
      <c r="G97" s="151"/>
      <c r="H97" s="151"/>
      <c r="I97" s="151"/>
      <c r="J97" s="151"/>
      <c r="K97" s="149"/>
      <c r="L97" s="149"/>
      <c r="M97" s="149"/>
      <c r="N97" s="149"/>
      <c r="O97" s="150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49"/>
      <c r="AC97" s="94"/>
    </row>
    <row r="98" spans="3:29" x14ac:dyDescent="0.2">
      <c r="C98" s="153"/>
      <c r="D98" s="151"/>
      <c r="E98" s="151"/>
      <c r="F98" s="151"/>
      <c r="G98" s="151"/>
      <c r="H98" s="151"/>
      <c r="I98" s="151"/>
      <c r="J98" s="151"/>
      <c r="K98" s="149"/>
      <c r="L98" s="149"/>
      <c r="M98" s="149"/>
      <c r="N98" s="149"/>
      <c r="O98" s="150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49"/>
      <c r="AC98" s="94"/>
    </row>
    <row r="99" spans="3:29" x14ac:dyDescent="0.2">
      <c r="C99" s="153"/>
      <c r="D99" s="151"/>
      <c r="E99" s="151"/>
      <c r="F99" s="151"/>
      <c r="G99" s="151"/>
      <c r="H99" s="151"/>
      <c r="I99" s="151"/>
      <c r="J99" s="151"/>
      <c r="K99" s="149"/>
      <c r="L99" s="149"/>
      <c r="M99" s="149"/>
      <c r="N99" s="149"/>
      <c r="O99" s="150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49"/>
      <c r="AC99" s="94"/>
    </row>
    <row r="100" spans="3:29" x14ac:dyDescent="0.2">
      <c r="C100" s="153"/>
      <c r="D100" s="151"/>
      <c r="E100" s="151"/>
      <c r="F100" s="151"/>
      <c r="G100" s="151"/>
      <c r="H100" s="151"/>
      <c r="I100" s="151"/>
      <c r="J100" s="151"/>
      <c r="K100" s="149"/>
      <c r="L100" s="149"/>
      <c r="M100" s="149"/>
      <c r="N100" s="149"/>
      <c r="O100" s="150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49"/>
      <c r="AC100" s="94"/>
    </row>
    <row r="101" spans="3:29" x14ac:dyDescent="0.2">
      <c r="C101" s="153"/>
      <c r="D101" s="119"/>
      <c r="E101" s="119" t="s">
        <v>116</v>
      </c>
      <c r="F101" s="119">
        <f>+U88+1</f>
        <v>938</v>
      </c>
      <c r="G101" s="119"/>
      <c r="H101" s="119"/>
      <c r="I101" s="151"/>
      <c r="J101" s="151"/>
      <c r="K101" s="149"/>
      <c r="L101" s="149"/>
      <c r="M101" s="149"/>
      <c r="N101" s="149"/>
      <c r="O101" s="150"/>
      <c r="P101" s="149"/>
      <c r="Q101" s="149"/>
      <c r="R101" s="149"/>
      <c r="S101" s="149"/>
      <c r="T101" s="119" t="s">
        <v>116</v>
      </c>
      <c r="U101" s="119">
        <f>+F101+1+1+1</f>
        <v>941</v>
      </c>
      <c r="V101" s="150"/>
      <c r="W101" s="149"/>
      <c r="X101" s="149"/>
      <c r="Y101" s="149"/>
      <c r="Z101" s="150"/>
      <c r="AA101" s="149"/>
      <c r="AB101" s="149"/>
      <c r="AC101" s="6"/>
    </row>
    <row r="102" spans="3:29" x14ac:dyDescent="0.2">
      <c r="C102" s="153"/>
      <c r="D102" s="119"/>
      <c r="E102" s="152"/>
      <c r="F102" s="152"/>
      <c r="G102" s="152"/>
      <c r="H102" s="152"/>
      <c r="I102" s="151"/>
      <c r="J102" s="151"/>
      <c r="K102" s="149"/>
      <c r="L102" s="149"/>
      <c r="M102" s="149"/>
      <c r="N102" s="149"/>
      <c r="O102" s="150"/>
      <c r="P102" s="149"/>
      <c r="Q102" s="149"/>
      <c r="R102" s="149"/>
      <c r="S102" s="149"/>
      <c r="T102" s="149"/>
      <c r="U102" s="149"/>
      <c r="V102" s="150"/>
      <c r="W102" s="149"/>
      <c r="X102" s="149"/>
      <c r="Y102" s="149"/>
      <c r="Z102" s="150"/>
      <c r="AA102" s="149"/>
      <c r="AB102" s="149"/>
      <c r="AC102" s="6"/>
    </row>
    <row r="103" spans="3:29" x14ac:dyDescent="0.2">
      <c r="C103" s="153"/>
      <c r="D103" s="151"/>
      <c r="E103" s="151"/>
      <c r="F103" s="151"/>
      <c r="G103" s="151"/>
      <c r="H103" s="151"/>
      <c r="I103" s="151"/>
      <c r="J103" s="151"/>
      <c r="K103" s="149"/>
      <c r="L103" s="149"/>
      <c r="M103" s="149"/>
      <c r="N103" s="149"/>
      <c r="O103" s="150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49"/>
      <c r="AC103" s="94"/>
    </row>
    <row r="104" spans="3:29" x14ac:dyDescent="0.2">
      <c r="C104" s="153"/>
      <c r="D104" s="151"/>
      <c r="E104" s="151"/>
      <c r="F104" s="151"/>
      <c r="G104" s="151"/>
      <c r="H104" s="151"/>
      <c r="I104" s="151"/>
      <c r="J104" s="151"/>
      <c r="K104" s="149"/>
      <c r="L104" s="149"/>
      <c r="M104" s="149"/>
      <c r="N104" s="149"/>
      <c r="O104" s="150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49"/>
      <c r="AC104" s="94"/>
    </row>
    <row r="105" spans="3:29" x14ac:dyDescent="0.2">
      <c r="C105" s="153"/>
      <c r="D105" s="151"/>
      <c r="E105" s="151"/>
      <c r="F105" s="151"/>
      <c r="G105" s="151"/>
      <c r="H105" s="151"/>
      <c r="I105" s="151"/>
      <c r="J105" s="151"/>
      <c r="K105" s="149"/>
      <c r="L105" s="149"/>
      <c r="M105" s="149"/>
      <c r="N105" s="149"/>
      <c r="O105" s="150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49"/>
      <c r="AC105" s="94"/>
    </row>
    <row r="106" spans="3:29" x14ac:dyDescent="0.2">
      <c r="C106" s="153"/>
      <c r="D106" s="151"/>
      <c r="E106" s="151"/>
      <c r="F106" s="151"/>
      <c r="G106" s="151"/>
      <c r="H106" s="151"/>
      <c r="I106" s="151"/>
      <c r="J106" s="151"/>
      <c r="K106" s="149"/>
      <c r="L106" s="149"/>
      <c r="M106" s="149"/>
      <c r="N106" s="149"/>
      <c r="O106" s="150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49"/>
      <c r="AC106" s="94"/>
    </row>
    <row r="107" spans="3:29" x14ac:dyDescent="0.2">
      <c r="C107" s="153"/>
      <c r="D107" s="151"/>
      <c r="E107" s="151"/>
      <c r="F107" s="151"/>
      <c r="G107" s="151"/>
      <c r="H107" s="151"/>
      <c r="I107" s="151"/>
      <c r="J107" s="151"/>
      <c r="K107" s="149"/>
      <c r="L107" s="149"/>
      <c r="M107" s="149"/>
      <c r="N107" s="149"/>
      <c r="O107" s="150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49"/>
      <c r="AC107" s="94"/>
    </row>
    <row r="108" spans="3:29" x14ac:dyDescent="0.2">
      <c r="C108" s="153"/>
      <c r="D108" s="151"/>
      <c r="E108" s="151"/>
      <c r="F108" s="151"/>
      <c r="G108" s="151"/>
      <c r="H108" s="151"/>
      <c r="I108" s="151"/>
      <c r="J108" s="151"/>
      <c r="K108" s="149"/>
      <c r="L108" s="149"/>
      <c r="M108" s="149"/>
      <c r="N108" s="149"/>
      <c r="O108" s="150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49"/>
      <c r="AC108" s="94"/>
    </row>
    <row r="109" spans="3:29" x14ac:dyDescent="0.2">
      <c r="C109" s="153"/>
      <c r="D109" s="151"/>
      <c r="E109" s="151"/>
      <c r="F109" s="151"/>
      <c r="G109" s="151"/>
      <c r="H109" s="151"/>
      <c r="I109" s="151"/>
      <c r="J109" s="151"/>
      <c r="K109" s="149"/>
      <c r="L109" s="149"/>
      <c r="M109" s="149"/>
      <c r="N109" s="149"/>
      <c r="O109" s="150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49"/>
      <c r="AC109" s="94"/>
    </row>
    <row r="110" spans="3:29" x14ac:dyDescent="0.2">
      <c r="C110" s="153"/>
      <c r="D110" s="151"/>
      <c r="E110" s="151"/>
      <c r="F110" s="151"/>
      <c r="G110" s="151"/>
      <c r="H110" s="151"/>
      <c r="I110" s="151"/>
      <c r="J110" s="151"/>
      <c r="K110" s="149"/>
      <c r="L110" s="149"/>
      <c r="M110" s="149"/>
      <c r="N110" s="149"/>
      <c r="O110" s="150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49"/>
      <c r="AC110" s="94"/>
    </row>
    <row r="111" spans="3:29" x14ac:dyDescent="0.2">
      <c r="C111" s="153"/>
      <c r="D111" s="151"/>
      <c r="E111" s="151"/>
      <c r="F111" s="151"/>
      <c r="G111" s="151"/>
      <c r="H111" s="151"/>
      <c r="I111" s="151"/>
      <c r="J111" s="151"/>
      <c r="K111" s="149"/>
      <c r="L111" s="149"/>
      <c r="M111" s="149"/>
      <c r="N111" s="149"/>
      <c r="O111" s="150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49"/>
      <c r="AC111" s="94"/>
    </row>
    <row r="112" spans="3:29" x14ac:dyDescent="0.2">
      <c r="C112" s="153"/>
      <c r="D112" s="151"/>
      <c r="E112" s="151"/>
      <c r="F112" s="151"/>
      <c r="G112" s="151"/>
      <c r="H112" s="151"/>
      <c r="I112" s="151"/>
      <c r="J112" s="151"/>
      <c r="K112" s="149"/>
      <c r="L112" s="149"/>
      <c r="M112" s="149"/>
      <c r="N112" s="149"/>
      <c r="O112" s="150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49"/>
      <c r="AC112" s="94"/>
    </row>
    <row r="113" spans="3:29" x14ac:dyDescent="0.2">
      <c r="C113" s="153"/>
      <c r="D113" s="151"/>
      <c r="E113" s="151"/>
      <c r="F113" s="151"/>
      <c r="G113" s="151"/>
      <c r="H113" s="151"/>
      <c r="I113" s="151"/>
      <c r="J113" s="151"/>
      <c r="K113" s="149"/>
      <c r="L113" s="149"/>
      <c r="M113" s="149"/>
      <c r="N113" s="149"/>
      <c r="O113" s="150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49"/>
      <c r="AC113" s="94"/>
    </row>
    <row r="114" spans="3:29" x14ac:dyDescent="0.2">
      <c r="C114" s="153"/>
      <c r="D114" s="119"/>
      <c r="E114" s="119" t="s">
        <v>116</v>
      </c>
      <c r="F114" s="119">
        <f>+U101+1</f>
        <v>942</v>
      </c>
      <c r="G114" s="119"/>
      <c r="H114" s="119"/>
      <c r="I114" s="151"/>
      <c r="J114" s="151"/>
      <c r="K114" s="149"/>
      <c r="L114" s="149"/>
      <c r="M114" s="149"/>
      <c r="N114" s="149"/>
      <c r="O114" s="150"/>
      <c r="P114" s="149"/>
      <c r="Q114" s="149"/>
      <c r="R114" s="149"/>
      <c r="S114" s="149"/>
      <c r="T114" s="119" t="s">
        <v>116</v>
      </c>
      <c r="U114" s="119">
        <f>+F114+1</f>
        <v>943</v>
      </c>
      <c r="V114" s="150"/>
      <c r="W114" s="149"/>
      <c r="X114" s="149"/>
      <c r="Y114" s="149"/>
      <c r="Z114" s="150"/>
      <c r="AA114" s="149"/>
      <c r="AB114" s="149"/>
      <c r="AC114" s="6"/>
    </row>
    <row r="115" spans="3:29" x14ac:dyDescent="0.2">
      <c r="C115" s="153"/>
      <c r="D115" s="119"/>
      <c r="E115" s="152"/>
      <c r="F115" s="152"/>
      <c r="G115" s="152"/>
      <c r="H115" s="152"/>
      <c r="I115" s="151"/>
      <c r="J115" s="151"/>
      <c r="K115" s="149"/>
      <c r="L115" s="149"/>
      <c r="M115" s="149"/>
      <c r="N115" s="149"/>
      <c r="O115" s="150"/>
      <c r="P115" s="149"/>
      <c r="Q115" s="149"/>
      <c r="R115" s="149"/>
      <c r="S115" s="149"/>
      <c r="T115" s="149"/>
      <c r="U115" s="149"/>
      <c r="V115" s="150"/>
      <c r="W115" s="149"/>
      <c r="X115" s="149"/>
      <c r="Y115" s="149"/>
      <c r="Z115" s="150"/>
      <c r="AA115" s="149"/>
      <c r="AB115" s="149"/>
      <c r="AC115" s="6"/>
    </row>
    <row r="116" spans="3:29" x14ac:dyDescent="0.2">
      <c r="C116" s="153"/>
      <c r="D116" s="119"/>
      <c r="E116" s="152"/>
      <c r="F116" s="152"/>
      <c r="G116" s="152"/>
      <c r="H116" s="152"/>
      <c r="I116" s="151"/>
      <c r="J116" s="151"/>
      <c r="K116" s="149"/>
      <c r="L116" s="149"/>
      <c r="M116" s="149"/>
      <c r="N116" s="149"/>
      <c r="O116" s="150"/>
      <c r="P116" s="149"/>
      <c r="Q116" s="149"/>
      <c r="R116" s="149"/>
      <c r="S116" s="149"/>
      <c r="T116" s="149"/>
      <c r="U116" s="149"/>
      <c r="V116" s="150"/>
      <c r="W116" s="149"/>
      <c r="X116" s="149"/>
      <c r="Y116" s="149"/>
      <c r="Z116" s="150"/>
      <c r="AA116" s="149"/>
      <c r="AB116" s="149"/>
      <c r="AC116" s="6"/>
    </row>
    <row r="117" spans="3:29" x14ac:dyDescent="0.2">
      <c r="C117" s="153"/>
      <c r="D117" s="119"/>
      <c r="E117" s="152"/>
      <c r="F117" s="152"/>
      <c r="G117" s="152"/>
      <c r="H117" s="152"/>
      <c r="I117" s="151"/>
      <c r="J117" s="151"/>
      <c r="K117" s="149"/>
      <c r="L117" s="149"/>
      <c r="M117" s="149"/>
      <c r="N117" s="149"/>
      <c r="O117" s="150"/>
      <c r="P117" s="149"/>
      <c r="Q117" s="149"/>
      <c r="R117" s="149"/>
      <c r="S117" s="149"/>
      <c r="T117" s="149"/>
      <c r="U117" s="149"/>
      <c r="V117" s="150"/>
      <c r="W117" s="149"/>
      <c r="X117" s="149"/>
      <c r="Y117" s="149"/>
      <c r="Z117" s="150"/>
      <c r="AA117" s="149"/>
      <c r="AB117" s="149"/>
      <c r="AC117" s="6"/>
    </row>
    <row r="118" spans="3:29" ht="13.5" thickBot="1" x14ac:dyDescent="0.25">
      <c r="C118" s="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2"/>
    </row>
    <row r="119" spans="3:29" ht="13.5" thickTop="1" x14ac:dyDescent="0.2"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</row>
    <row r="120" spans="3:29" ht="15.75" x14ac:dyDescent="0.25">
      <c r="C120" s="148" t="s">
        <v>114</v>
      </c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</row>
    <row r="121" spans="3:29" x14ac:dyDescent="0.2">
      <c r="C121" s="147" t="s">
        <v>113</v>
      </c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</row>
    <row r="122" spans="3:29" x14ac:dyDescent="0.2">
      <c r="C122" s="147" t="s">
        <v>112</v>
      </c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</row>
    <row r="123" spans="3:29" x14ac:dyDescent="0.2">
      <c r="C123" s="146" t="s">
        <v>111</v>
      </c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</row>
    <row r="124" spans="3:29" x14ac:dyDescent="0.2">
      <c r="C124" s="145" t="s">
        <v>117</v>
      </c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</row>
    <row r="125" spans="3:29" ht="13.5" thickBot="1" x14ac:dyDescent="0.25"/>
    <row r="126" spans="3:29" ht="13.5" thickTop="1" x14ac:dyDescent="0.2">
      <c r="C126" s="154"/>
      <c r="D126" s="143"/>
      <c r="E126" s="143"/>
      <c r="F126" s="143"/>
      <c r="G126" s="143"/>
      <c r="H126" s="143"/>
      <c r="I126" s="143"/>
      <c r="J126" s="143"/>
      <c r="K126" s="141"/>
      <c r="L126" s="141"/>
      <c r="M126" s="141"/>
      <c r="N126" s="141"/>
      <c r="O126" s="142"/>
      <c r="P126" s="141"/>
      <c r="Q126" s="141"/>
      <c r="R126" s="141"/>
      <c r="S126" s="141"/>
      <c r="T126" s="141"/>
      <c r="U126" s="141"/>
      <c r="V126" s="142"/>
      <c r="W126" s="141"/>
      <c r="X126" s="141"/>
      <c r="Y126" s="141"/>
      <c r="Z126" s="141"/>
      <c r="AA126" s="141"/>
      <c r="AB126" s="141"/>
      <c r="AC126" s="139"/>
    </row>
    <row r="127" spans="3:29" x14ac:dyDescent="0.2">
      <c r="C127" s="153"/>
      <c r="D127" s="119"/>
      <c r="E127" s="152"/>
      <c r="F127" s="152"/>
      <c r="G127" s="152"/>
      <c r="H127" s="152"/>
      <c r="I127" s="151"/>
      <c r="J127" s="151"/>
      <c r="K127" s="149"/>
      <c r="L127" s="149"/>
      <c r="M127" s="149"/>
      <c r="N127" s="149"/>
      <c r="O127" s="150"/>
      <c r="P127" s="149"/>
      <c r="Q127" s="149"/>
      <c r="R127" s="149"/>
      <c r="S127" s="149"/>
      <c r="T127" s="149"/>
      <c r="U127" s="149"/>
      <c r="V127" s="150"/>
      <c r="W127" s="149"/>
      <c r="X127" s="149"/>
      <c r="Y127" s="149"/>
      <c r="Z127" s="150"/>
      <c r="AA127" s="149"/>
      <c r="AB127" s="149"/>
      <c r="AC127" s="94"/>
    </row>
    <row r="128" spans="3:29" x14ac:dyDescent="0.2">
      <c r="C128" s="153"/>
      <c r="D128" s="151"/>
      <c r="E128" s="151"/>
      <c r="F128" s="151"/>
      <c r="G128" s="151"/>
      <c r="H128" s="151"/>
      <c r="I128" s="151"/>
      <c r="J128" s="151"/>
      <c r="K128" s="149"/>
      <c r="L128" s="149"/>
      <c r="M128" s="149"/>
      <c r="N128" s="149"/>
      <c r="O128" s="150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49"/>
      <c r="AC128" s="94"/>
    </row>
    <row r="129" spans="3:29" x14ac:dyDescent="0.2">
      <c r="C129" s="153"/>
      <c r="D129" s="151"/>
      <c r="E129" s="151"/>
      <c r="F129" s="151"/>
      <c r="G129" s="151"/>
      <c r="H129" s="151"/>
      <c r="I129" s="151"/>
      <c r="J129" s="151"/>
      <c r="K129" s="149"/>
      <c r="L129" s="149"/>
      <c r="M129" s="149"/>
      <c r="N129" s="149"/>
      <c r="O129" s="150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49"/>
      <c r="AC129" s="94"/>
    </row>
    <row r="130" spans="3:29" x14ac:dyDescent="0.2">
      <c r="C130" s="153"/>
      <c r="D130" s="151"/>
      <c r="E130" s="151"/>
      <c r="F130" s="151"/>
      <c r="G130" s="151"/>
      <c r="H130" s="151"/>
      <c r="I130" s="151"/>
      <c r="J130" s="151"/>
      <c r="K130" s="149"/>
      <c r="L130" s="149"/>
      <c r="M130" s="149"/>
      <c r="N130" s="149"/>
      <c r="O130" s="150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49"/>
      <c r="AC130" s="94"/>
    </row>
    <row r="131" spans="3:29" x14ac:dyDescent="0.2">
      <c r="C131" s="153"/>
      <c r="D131" s="151"/>
      <c r="E131" s="151"/>
      <c r="F131" s="151"/>
      <c r="G131" s="151"/>
      <c r="H131" s="151"/>
      <c r="I131" s="151"/>
      <c r="J131" s="151"/>
      <c r="K131" s="149"/>
      <c r="L131" s="149"/>
      <c r="M131" s="149"/>
      <c r="N131" s="149"/>
      <c r="O131" s="150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49"/>
      <c r="AC131" s="94"/>
    </row>
    <row r="132" spans="3:29" x14ac:dyDescent="0.2">
      <c r="C132" s="153"/>
      <c r="D132" s="151"/>
      <c r="E132" s="151"/>
      <c r="F132" s="151"/>
      <c r="G132" s="151"/>
      <c r="H132" s="151"/>
      <c r="I132" s="151"/>
      <c r="J132" s="151"/>
      <c r="K132" s="149"/>
      <c r="L132" s="149"/>
      <c r="M132" s="149"/>
      <c r="N132" s="149"/>
      <c r="O132" s="150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49"/>
      <c r="AC132" s="94"/>
    </row>
    <row r="133" spans="3:29" x14ac:dyDescent="0.2">
      <c r="C133" s="153"/>
      <c r="D133" s="151"/>
      <c r="E133" s="151"/>
      <c r="F133" s="151"/>
      <c r="G133" s="151"/>
      <c r="H133" s="151"/>
      <c r="I133" s="151"/>
      <c r="J133" s="151"/>
      <c r="K133" s="149"/>
      <c r="L133" s="149"/>
      <c r="M133" s="149"/>
      <c r="N133" s="149"/>
      <c r="O133" s="150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49"/>
      <c r="AC133" s="94"/>
    </row>
    <row r="134" spans="3:29" x14ac:dyDescent="0.2">
      <c r="C134" s="153"/>
      <c r="D134" s="151"/>
      <c r="E134" s="151"/>
      <c r="F134" s="151"/>
      <c r="G134" s="151"/>
      <c r="H134" s="151"/>
      <c r="I134" s="151"/>
      <c r="J134" s="151"/>
      <c r="K134" s="149"/>
      <c r="L134" s="149"/>
      <c r="M134" s="149"/>
      <c r="N134" s="149"/>
      <c r="O134" s="150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49"/>
      <c r="AC134" s="94"/>
    </row>
    <row r="135" spans="3:29" x14ac:dyDescent="0.2">
      <c r="C135" s="153"/>
      <c r="D135" s="151"/>
      <c r="E135" s="151"/>
      <c r="F135" s="151"/>
      <c r="G135" s="151"/>
      <c r="H135" s="151"/>
      <c r="I135" s="151"/>
      <c r="J135" s="151"/>
      <c r="K135" s="149"/>
      <c r="L135" s="149"/>
      <c r="M135" s="149"/>
      <c r="N135" s="149"/>
      <c r="O135" s="150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49"/>
      <c r="AC135" s="94"/>
    </row>
    <row r="136" spans="3:29" x14ac:dyDescent="0.2">
      <c r="C136" s="153"/>
      <c r="D136" s="151"/>
      <c r="E136" s="151"/>
      <c r="F136" s="151"/>
      <c r="G136" s="151"/>
      <c r="H136" s="151"/>
      <c r="I136" s="151"/>
      <c r="J136" s="151"/>
      <c r="K136" s="149"/>
      <c r="L136" s="149"/>
      <c r="M136" s="149"/>
      <c r="N136" s="149"/>
      <c r="O136" s="150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49"/>
      <c r="AC136" s="94"/>
    </row>
    <row r="137" spans="3:29" x14ac:dyDescent="0.2">
      <c r="C137" s="153"/>
      <c r="D137" s="151"/>
      <c r="E137" s="151"/>
      <c r="F137" s="151"/>
      <c r="G137" s="151"/>
      <c r="H137" s="151"/>
      <c r="I137" s="151"/>
      <c r="J137" s="151"/>
      <c r="K137" s="149"/>
      <c r="L137" s="149"/>
      <c r="M137" s="149"/>
      <c r="N137" s="149"/>
      <c r="O137" s="150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49"/>
      <c r="AC137" s="94"/>
    </row>
    <row r="138" spans="3:29" x14ac:dyDescent="0.2">
      <c r="C138" s="153"/>
      <c r="D138" s="151"/>
      <c r="E138" s="151"/>
      <c r="F138" s="151"/>
      <c r="G138" s="151"/>
      <c r="H138" s="151"/>
      <c r="I138" s="151"/>
      <c r="J138" s="151"/>
      <c r="K138" s="149"/>
      <c r="L138" s="149"/>
      <c r="M138" s="149"/>
      <c r="N138" s="149"/>
      <c r="O138" s="150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49"/>
      <c r="AC138" s="94"/>
    </row>
    <row r="139" spans="3:29" x14ac:dyDescent="0.2">
      <c r="C139" s="153"/>
      <c r="D139" s="119"/>
      <c r="E139" s="119" t="s">
        <v>116</v>
      </c>
      <c r="F139" s="119">
        <f>+U114+1</f>
        <v>944</v>
      </c>
      <c r="G139" s="119"/>
      <c r="H139" s="119"/>
      <c r="I139" s="151"/>
      <c r="J139" s="151"/>
      <c r="K139" s="149"/>
      <c r="L139" s="149"/>
      <c r="M139" s="149"/>
      <c r="N139" s="149"/>
      <c r="O139" s="150"/>
      <c r="P139" s="149"/>
      <c r="Q139" s="149"/>
      <c r="R139" s="149"/>
      <c r="S139" s="149"/>
      <c r="T139" s="119" t="s">
        <v>116</v>
      </c>
      <c r="U139" s="119">
        <f>+F139+1</f>
        <v>945</v>
      </c>
      <c r="V139" s="150"/>
      <c r="W139" s="149"/>
      <c r="X139" s="149"/>
      <c r="Y139" s="149"/>
      <c r="Z139" s="150"/>
      <c r="AA139" s="149"/>
      <c r="AB139" s="149"/>
      <c r="AC139" s="6"/>
    </row>
    <row r="140" spans="3:29" x14ac:dyDescent="0.2">
      <c r="C140" s="153"/>
      <c r="D140" s="119"/>
      <c r="E140" s="152"/>
      <c r="F140" s="152"/>
      <c r="G140" s="152"/>
      <c r="H140" s="152"/>
      <c r="I140" s="151"/>
      <c r="J140" s="151"/>
      <c r="K140" s="149"/>
      <c r="L140" s="149"/>
      <c r="M140" s="149"/>
      <c r="N140" s="149"/>
      <c r="O140" s="150"/>
      <c r="P140" s="149"/>
      <c r="Q140" s="149"/>
      <c r="R140" s="149"/>
      <c r="S140" s="149"/>
      <c r="T140" s="149"/>
      <c r="U140" s="149"/>
      <c r="V140" s="150"/>
      <c r="W140" s="149"/>
      <c r="X140" s="149"/>
      <c r="Y140" s="149"/>
      <c r="Z140" s="150"/>
      <c r="AA140" s="149"/>
      <c r="AB140" s="149"/>
      <c r="AC140" s="6"/>
    </row>
    <row r="141" spans="3:29" x14ac:dyDescent="0.2">
      <c r="C141" s="153"/>
      <c r="D141" s="151"/>
      <c r="E141" s="151"/>
      <c r="F141" s="151"/>
      <c r="G141" s="151"/>
      <c r="H141" s="151"/>
      <c r="I141" s="151"/>
      <c r="J141" s="151"/>
      <c r="K141" s="149"/>
      <c r="L141" s="149"/>
      <c r="M141" s="149"/>
      <c r="N141" s="149"/>
      <c r="O141" s="150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49"/>
      <c r="AC141" s="94"/>
    </row>
    <row r="142" spans="3:29" x14ac:dyDescent="0.2">
      <c r="C142" s="153"/>
      <c r="D142" s="151"/>
      <c r="E142" s="151"/>
      <c r="F142" s="151"/>
      <c r="G142" s="151"/>
      <c r="H142" s="151"/>
      <c r="I142" s="151"/>
      <c r="J142" s="151"/>
      <c r="K142" s="149"/>
      <c r="L142" s="149"/>
      <c r="M142" s="149"/>
      <c r="N142" s="149"/>
      <c r="O142" s="150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49"/>
      <c r="AC142" s="94"/>
    </row>
    <row r="143" spans="3:29" x14ac:dyDescent="0.2">
      <c r="C143" s="153"/>
      <c r="D143" s="151"/>
      <c r="E143" s="151"/>
      <c r="F143" s="151"/>
      <c r="G143" s="151"/>
      <c r="H143" s="151"/>
      <c r="I143" s="151"/>
      <c r="J143" s="151"/>
      <c r="K143" s="149"/>
      <c r="L143" s="149"/>
      <c r="M143" s="149"/>
      <c r="N143" s="149"/>
      <c r="O143" s="150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49"/>
      <c r="AC143" s="94"/>
    </row>
    <row r="144" spans="3:29" x14ac:dyDescent="0.2">
      <c r="C144" s="153"/>
      <c r="D144" s="151"/>
      <c r="E144" s="151"/>
      <c r="F144" s="151"/>
      <c r="G144" s="151"/>
      <c r="H144" s="151"/>
      <c r="I144" s="151"/>
      <c r="J144" s="151"/>
      <c r="K144" s="149"/>
      <c r="L144" s="149"/>
      <c r="M144" s="149"/>
      <c r="N144" s="149"/>
      <c r="O144" s="150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49"/>
      <c r="AC144" s="94"/>
    </row>
    <row r="145" spans="3:29" x14ac:dyDescent="0.2">
      <c r="C145" s="153"/>
      <c r="D145" s="151"/>
      <c r="E145" s="151"/>
      <c r="F145" s="151"/>
      <c r="G145" s="151"/>
      <c r="H145" s="151"/>
      <c r="I145" s="151"/>
      <c r="J145" s="151"/>
      <c r="K145" s="149"/>
      <c r="L145" s="149"/>
      <c r="M145" s="149"/>
      <c r="N145" s="149"/>
      <c r="O145" s="150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49"/>
      <c r="AC145" s="94"/>
    </row>
    <row r="146" spans="3:29" x14ac:dyDescent="0.2">
      <c r="C146" s="153"/>
      <c r="D146" s="151"/>
      <c r="E146" s="151"/>
      <c r="F146" s="151"/>
      <c r="G146" s="151"/>
      <c r="H146" s="151"/>
      <c r="I146" s="151"/>
      <c r="J146" s="151"/>
      <c r="K146" s="149"/>
      <c r="L146" s="149"/>
      <c r="M146" s="149"/>
      <c r="N146" s="149"/>
      <c r="O146" s="150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49"/>
      <c r="AC146" s="94"/>
    </row>
    <row r="147" spans="3:29" x14ac:dyDescent="0.2">
      <c r="C147" s="153"/>
      <c r="D147" s="151"/>
      <c r="E147" s="151"/>
      <c r="F147" s="151"/>
      <c r="G147" s="151"/>
      <c r="H147" s="151"/>
      <c r="I147" s="151"/>
      <c r="J147" s="151"/>
      <c r="K147" s="149"/>
      <c r="L147" s="149"/>
      <c r="M147" s="149"/>
      <c r="N147" s="149"/>
      <c r="O147" s="150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49"/>
      <c r="AC147" s="94"/>
    </row>
    <row r="148" spans="3:29" x14ac:dyDescent="0.2">
      <c r="C148" s="153"/>
      <c r="D148" s="151"/>
      <c r="E148" s="151"/>
      <c r="F148" s="151"/>
      <c r="G148" s="151"/>
      <c r="H148" s="151"/>
      <c r="I148" s="151"/>
      <c r="J148" s="151"/>
      <c r="K148" s="149"/>
      <c r="L148" s="149"/>
      <c r="M148" s="149"/>
      <c r="N148" s="149"/>
      <c r="O148" s="150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49"/>
      <c r="AC148" s="94"/>
    </row>
    <row r="149" spans="3:29" x14ac:dyDescent="0.2">
      <c r="C149" s="153"/>
      <c r="D149" s="151"/>
      <c r="E149" s="151"/>
      <c r="F149" s="151"/>
      <c r="G149" s="151"/>
      <c r="H149" s="151"/>
      <c r="I149" s="151"/>
      <c r="J149" s="151"/>
      <c r="K149" s="149"/>
      <c r="L149" s="149"/>
      <c r="M149" s="149"/>
      <c r="N149" s="149"/>
      <c r="O149" s="150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49"/>
      <c r="AC149" s="94"/>
    </row>
    <row r="150" spans="3:29" x14ac:dyDescent="0.2">
      <c r="C150" s="153"/>
      <c r="D150" s="151"/>
      <c r="E150" s="151"/>
      <c r="F150" s="151"/>
      <c r="G150" s="151"/>
      <c r="H150" s="151"/>
      <c r="I150" s="151"/>
      <c r="J150" s="151"/>
      <c r="K150" s="149"/>
      <c r="L150" s="149"/>
      <c r="M150" s="149"/>
      <c r="N150" s="149"/>
      <c r="O150" s="150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49"/>
      <c r="AC150" s="94"/>
    </row>
    <row r="151" spans="3:29" x14ac:dyDescent="0.2">
      <c r="C151" s="153"/>
      <c r="D151" s="151"/>
      <c r="E151" s="151"/>
      <c r="F151" s="151"/>
      <c r="G151" s="151"/>
      <c r="H151" s="151"/>
      <c r="I151" s="151"/>
      <c r="J151" s="151"/>
      <c r="K151" s="149"/>
      <c r="L151" s="149"/>
      <c r="M151" s="149"/>
      <c r="N151" s="149"/>
      <c r="O151" s="150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49"/>
      <c r="AC151" s="94"/>
    </row>
    <row r="152" spans="3:29" x14ac:dyDescent="0.2">
      <c r="C152" s="153"/>
      <c r="D152" s="119"/>
      <c r="E152" s="119" t="s">
        <v>116</v>
      </c>
      <c r="F152" s="119">
        <f>+U139+1+1</f>
        <v>947</v>
      </c>
      <c r="G152" s="119"/>
      <c r="H152" s="119"/>
      <c r="I152" s="151"/>
      <c r="J152" s="151"/>
      <c r="K152" s="149"/>
      <c r="L152" s="149"/>
      <c r="M152" s="149"/>
      <c r="N152" s="149"/>
      <c r="O152" s="150"/>
      <c r="P152" s="149"/>
      <c r="Q152" s="149"/>
      <c r="R152" s="149"/>
      <c r="S152" s="149"/>
      <c r="T152" s="119" t="s">
        <v>116</v>
      </c>
      <c r="U152" s="119">
        <f>+F152+1</f>
        <v>948</v>
      </c>
      <c r="V152" s="150"/>
      <c r="W152" s="149"/>
      <c r="X152" s="149"/>
      <c r="Y152" s="149"/>
      <c r="Z152" s="150"/>
      <c r="AA152" s="149"/>
      <c r="AB152" s="149"/>
      <c r="AC152" s="6"/>
    </row>
    <row r="153" spans="3:29" x14ac:dyDescent="0.2">
      <c r="C153" s="153"/>
      <c r="D153" s="119"/>
      <c r="E153" s="152"/>
      <c r="F153" s="152"/>
      <c r="G153" s="152"/>
      <c r="H153" s="152"/>
      <c r="I153" s="151"/>
      <c r="J153" s="151"/>
      <c r="K153" s="149"/>
      <c r="L153" s="149"/>
      <c r="M153" s="149"/>
      <c r="N153" s="149"/>
      <c r="O153" s="150"/>
      <c r="P153" s="149"/>
      <c r="Q153" s="149"/>
      <c r="R153" s="149"/>
      <c r="S153" s="149"/>
      <c r="T153" s="149"/>
      <c r="U153" s="149"/>
      <c r="V153" s="150"/>
      <c r="W153" s="149"/>
      <c r="X153" s="149"/>
      <c r="Y153" s="149"/>
      <c r="Z153" s="150"/>
      <c r="AA153" s="149"/>
      <c r="AB153" s="149"/>
      <c r="AC153" s="6"/>
    </row>
    <row r="154" spans="3:29" x14ac:dyDescent="0.2">
      <c r="C154" s="153"/>
      <c r="D154" s="151"/>
      <c r="E154" s="151"/>
      <c r="F154" s="151"/>
      <c r="G154" s="151"/>
      <c r="H154" s="151"/>
      <c r="I154" s="151"/>
      <c r="J154" s="151"/>
      <c r="K154" s="149"/>
      <c r="L154" s="149"/>
      <c r="M154" s="149"/>
      <c r="N154" s="149"/>
      <c r="O154" s="150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49"/>
      <c r="AC154" s="94"/>
    </row>
    <row r="155" spans="3:29" x14ac:dyDescent="0.2">
      <c r="C155" s="153"/>
      <c r="D155" s="151"/>
      <c r="E155" s="151"/>
      <c r="F155" s="151"/>
      <c r="G155" s="151"/>
      <c r="H155" s="151"/>
      <c r="I155" s="151"/>
      <c r="J155" s="151"/>
      <c r="K155" s="149"/>
      <c r="L155" s="149"/>
      <c r="M155" s="149"/>
      <c r="N155" s="149"/>
      <c r="O155" s="150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49"/>
      <c r="AC155" s="94"/>
    </row>
    <row r="156" spans="3:29" x14ac:dyDescent="0.2">
      <c r="C156" s="153"/>
      <c r="D156" s="151"/>
      <c r="E156" s="151"/>
      <c r="F156" s="151"/>
      <c r="G156" s="151"/>
      <c r="H156" s="151"/>
      <c r="I156" s="151"/>
      <c r="J156" s="151"/>
      <c r="K156" s="149"/>
      <c r="L156" s="149"/>
      <c r="M156" s="149"/>
      <c r="N156" s="149"/>
      <c r="O156" s="150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49"/>
      <c r="AC156" s="94"/>
    </row>
    <row r="157" spans="3:29" x14ac:dyDescent="0.2">
      <c r="C157" s="153"/>
      <c r="D157" s="151"/>
      <c r="E157" s="151"/>
      <c r="F157" s="151"/>
      <c r="G157" s="151"/>
      <c r="H157" s="151"/>
      <c r="I157" s="151"/>
      <c r="J157" s="151"/>
      <c r="K157" s="149"/>
      <c r="L157" s="149"/>
      <c r="M157" s="149"/>
      <c r="N157" s="149"/>
      <c r="O157" s="150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49"/>
      <c r="AC157" s="94"/>
    </row>
    <row r="158" spans="3:29" x14ac:dyDescent="0.2">
      <c r="C158" s="153"/>
      <c r="D158" s="151"/>
      <c r="E158" s="151"/>
      <c r="F158" s="151"/>
      <c r="G158" s="151"/>
      <c r="H158" s="151"/>
      <c r="I158" s="151"/>
      <c r="J158" s="151"/>
      <c r="K158" s="149"/>
      <c r="L158" s="149"/>
      <c r="M158" s="149"/>
      <c r="N158" s="149"/>
      <c r="O158" s="150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49"/>
      <c r="AC158" s="94"/>
    </row>
    <row r="159" spans="3:29" x14ac:dyDescent="0.2">
      <c r="C159" s="153"/>
      <c r="D159" s="151"/>
      <c r="E159" s="151"/>
      <c r="F159" s="151"/>
      <c r="G159" s="151"/>
      <c r="H159" s="151"/>
      <c r="I159" s="151"/>
      <c r="J159" s="151"/>
      <c r="K159" s="149"/>
      <c r="L159" s="149"/>
      <c r="M159" s="149"/>
      <c r="N159" s="149"/>
      <c r="O159" s="150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49"/>
      <c r="AC159" s="94"/>
    </row>
    <row r="160" spans="3:29" x14ac:dyDescent="0.2">
      <c r="C160" s="153"/>
      <c r="D160" s="151"/>
      <c r="E160" s="151"/>
      <c r="F160" s="151"/>
      <c r="G160" s="151"/>
      <c r="H160" s="151"/>
      <c r="I160" s="151"/>
      <c r="J160" s="151"/>
      <c r="K160" s="149"/>
      <c r="L160" s="149"/>
      <c r="M160" s="149"/>
      <c r="N160" s="149"/>
      <c r="O160" s="150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49"/>
      <c r="AC160" s="94"/>
    </row>
    <row r="161" spans="3:29" x14ac:dyDescent="0.2">
      <c r="C161" s="153"/>
      <c r="D161" s="151"/>
      <c r="E161" s="151"/>
      <c r="F161" s="151"/>
      <c r="G161" s="151"/>
      <c r="H161" s="151"/>
      <c r="I161" s="151"/>
      <c r="J161" s="151"/>
      <c r="K161" s="149"/>
      <c r="L161" s="149"/>
      <c r="M161" s="149"/>
      <c r="N161" s="149"/>
      <c r="O161" s="150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49"/>
      <c r="AC161" s="94"/>
    </row>
    <row r="162" spans="3:29" x14ac:dyDescent="0.2">
      <c r="C162" s="153"/>
      <c r="D162" s="151"/>
      <c r="E162" s="151"/>
      <c r="F162" s="151"/>
      <c r="G162" s="151"/>
      <c r="H162" s="151"/>
      <c r="I162" s="151"/>
      <c r="J162" s="151"/>
      <c r="K162" s="149"/>
      <c r="L162" s="149"/>
      <c r="M162" s="149"/>
      <c r="N162" s="149"/>
      <c r="O162" s="150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49"/>
      <c r="AC162" s="94"/>
    </row>
    <row r="163" spans="3:29" x14ac:dyDescent="0.2">
      <c r="C163" s="153"/>
      <c r="D163" s="151"/>
      <c r="E163" s="151"/>
      <c r="F163" s="151"/>
      <c r="G163" s="151"/>
      <c r="H163" s="151"/>
      <c r="I163" s="151"/>
      <c r="J163" s="151"/>
      <c r="K163" s="149"/>
      <c r="L163" s="149"/>
      <c r="M163" s="149"/>
      <c r="N163" s="149"/>
      <c r="O163" s="150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49"/>
      <c r="AC163" s="94"/>
    </row>
    <row r="164" spans="3:29" x14ac:dyDescent="0.2">
      <c r="C164" s="153"/>
      <c r="D164" s="151"/>
      <c r="E164" s="151"/>
      <c r="F164" s="151"/>
      <c r="G164" s="151"/>
      <c r="H164" s="151"/>
      <c r="I164" s="151"/>
      <c r="J164" s="151"/>
      <c r="K164" s="149"/>
      <c r="L164" s="149"/>
      <c r="M164" s="149"/>
      <c r="N164" s="149"/>
      <c r="O164" s="150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49"/>
      <c r="AC164" s="94"/>
    </row>
    <row r="165" spans="3:29" x14ac:dyDescent="0.2">
      <c r="C165" s="153"/>
      <c r="D165" s="119"/>
      <c r="E165" s="119" t="s">
        <v>116</v>
      </c>
      <c r="F165" s="119">
        <f>+U152+1+1</f>
        <v>950</v>
      </c>
      <c r="G165" s="119"/>
      <c r="H165" s="119"/>
      <c r="I165" s="151"/>
      <c r="J165" s="151"/>
      <c r="K165" s="149"/>
      <c r="L165" s="149"/>
      <c r="M165" s="149"/>
      <c r="N165" s="149"/>
      <c r="O165" s="150"/>
      <c r="P165" s="149"/>
      <c r="Q165" s="149"/>
      <c r="R165" s="149"/>
      <c r="S165" s="149"/>
      <c r="T165" s="119" t="s">
        <v>116</v>
      </c>
      <c r="U165" s="119">
        <f>+F165+1</f>
        <v>951</v>
      </c>
      <c r="V165" s="150"/>
      <c r="W165" s="149"/>
      <c r="X165" s="149"/>
      <c r="Y165" s="149"/>
      <c r="Z165" s="150"/>
      <c r="AA165" s="149"/>
      <c r="AB165" s="149"/>
      <c r="AC165" s="6"/>
    </row>
    <row r="166" spans="3:29" x14ac:dyDescent="0.2">
      <c r="C166" s="153"/>
      <c r="D166" s="119"/>
      <c r="E166" s="152"/>
      <c r="F166" s="152"/>
      <c r="G166" s="152"/>
      <c r="H166" s="152"/>
      <c r="I166" s="151"/>
      <c r="J166" s="151"/>
      <c r="K166" s="149"/>
      <c r="L166" s="149"/>
      <c r="M166" s="149"/>
      <c r="N166" s="149"/>
      <c r="O166" s="150"/>
      <c r="P166" s="149"/>
      <c r="Q166" s="149"/>
      <c r="R166" s="149"/>
      <c r="S166" s="149"/>
      <c r="T166" s="149"/>
      <c r="U166" s="149"/>
      <c r="V166" s="150"/>
      <c r="W166" s="149"/>
      <c r="X166" s="149"/>
      <c r="Y166" s="149"/>
      <c r="Z166" s="150"/>
      <c r="AA166" s="149"/>
      <c r="AB166" s="149"/>
      <c r="AC166" s="6"/>
    </row>
    <row r="167" spans="3:29" x14ac:dyDescent="0.2">
      <c r="C167" s="153"/>
      <c r="D167" s="151"/>
      <c r="E167" s="151"/>
      <c r="F167" s="151"/>
      <c r="G167" s="151"/>
      <c r="H167" s="151"/>
      <c r="I167" s="151"/>
      <c r="J167" s="151"/>
      <c r="K167" s="149"/>
      <c r="L167" s="149"/>
      <c r="M167" s="149"/>
      <c r="N167" s="149"/>
      <c r="O167" s="150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49"/>
      <c r="AC167" s="94"/>
    </row>
    <row r="168" spans="3:29" x14ac:dyDescent="0.2">
      <c r="C168" s="153"/>
      <c r="D168" s="151"/>
      <c r="E168" s="151"/>
      <c r="F168" s="151"/>
      <c r="G168" s="151"/>
      <c r="H168" s="151"/>
      <c r="I168" s="151"/>
      <c r="J168" s="151"/>
      <c r="K168" s="149"/>
      <c r="L168" s="149"/>
      <c r="M168" s="149"/>
      <c r="N168" s="149"/>
      <c r="O168" s="150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49"/>
      <c r="AC168" s="94"/>
    </row>
    <row r="169" spans="3:29" x14ac:dyDescent="0.2">
      <c r="C169" s="153"/>
      <c r="D169" s="151"/>
      <c r="E169" s="151"/>
      <c r="F169" s="151"/>
      <c r="G169" s="151"/>
      <c r="H169" s="151"/>
      <c r="I169" s="151"/>
      <c r="J169" s="151"/>
      <c r="K169" s="149"/>
      <c r="L169" s="149"/>
      <c r="M169" s="149"/>
      <c r="N169" s="149"/>
      <c r="O169" s="150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49"/>
      <c r="AC169" s="94"/>
    </row>
    <row r="170" spans="3:29" x14ac:dyDescent="0.2">
      <c r="C170" s="153"/>
      <c r="D170" s="151"/>
      <c r="E170" s="151"/>
      <c r="F170" s="151"/>
      <c r="G170" s="151"/>
      <c r="H170" s="151"/>
      <c r="I170" s="151"/>
      <c r="J170" s="151"/>
      <c r="K170" s="149"/>
      <c r="L170" s="149"/>
      <c r="M170" s="149"/>
      <c r="N170" s="149"/>
      <c r="O170" s="150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49"/>
      <c r="AC170" s="94"/>
    </row>
    <row r="171" spans="3:29" x14ac:dyDescent="0.2">
      <c r="C171" s="153"/>
      <c r="D171" s="151"/>
      <c r="E171" s="151"/>
      <c r="F171" s="151"/>
      <c r="G171" s="151"/>
      <c r="H171" s="151"/>
      <c r="I171" s="151"/>
      <c r="J171" s="151"/>
      <c r="K171" s="149"/>
      <c r="L171" s="149"/>
      <c r="M171" s="149"/>
      <c r="N171" s="149"/>
      <c r="O171" s="150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49"/>
      <c r="AC171" s="94"/>
    </row>
    <row r="172" spans="3:29" x14ac:dyDescent="0.2">
      <c r="C172" s="153"/>
      <c r="D172" s="151"/>
      <c r="E172" s="151"/>
      <c r="F172" s="151"/>
      <c r="G172" s="151"/>
      <c r="H172" s="151"/>
      <c r="I172" s="151"/>
      <c r="J172" s="151"/>
      <c r="K172" s="149"/>
      <c r="L172" s="149"/>
      <c r="M172" s="149"/>
      <c r="N172" s="149"/>
      <c r="O172" s="150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49"/>
      <c r="AC172" s="94"/>
    </row>
    <row r="173" spans="3:29" x14ac:dyDescent="0.2">
      <c r="C173" s="153"/>
      <c r="D173" s="151"/>
      <c r="E173" s="151"/>
      <c r="F173" s="151"/>
      <c r="G173" s="151"/>
      <c r="H173" s="151"/>
      <c r="I173" s="151"/>
      <c r="J173" s="151"/>
      <c r="K173" s="149"/>
      <c r="L173" s="149"/>
      <c r="M173" s="149"/>
      <c r="N173" s="149"/>
      <c r="O173" s="150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49"/>
      <c r="AC173" s="94"/>
    </row>
    <row r="174" spans="3:29" x14ac:dyDescent="0.2">
      <c r="C174" s="153"/>
      <c r="D174" s="151"/>
      <c r="E174" s="151"/>
      <c r="F174" s="151"/>
      <c r="G174" s="151"/>
      <c r="H174" s="151"/>
      <c r="I174" s="151"/>
      <c r="J174" s="151"/>
      <c r="K174" s="149"/>
      <c r="L174" s="149"/>
      <c r="M174" s="149"/>
      <c r="N174" s="149"/>
      <c r="O174" s="150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49"/>
      <c r="AC174" s="94"/>
    </row>
    <row r="175" spans="3:29" x14ac:dyDescent="0.2">
      <c r="C175" s="153"/>
      <c r="D175" s="151"/>
      <c r="E175" s="151"/>
      <c r="F175" s="151"/>
      <c r="G175" s="151"/>
      <c r="H175" s="151"/>
      <c r="I175" s="151"/>
      <c r="J175" s="151"/>
      <c r="K175" s="149"/>
      <c r="L175" s="149"/>
      <c r="M175" s="149"/>
      <c r="N175" s="149"/>
      <c r="O175" s="150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49"/>
      <c r="AC175" s="94"/>
    </row>
    <row r="176" spans="3:29" x14ac:dyDescent="0.2">
      <c r="C176" s="153"/>
      <c r="D176" s="151"/>
      <c r="E176" s="151"/>
      <c r="F176" s="151"/>
      <c r="G176" s="151"/>
      <c r="H176" s="151"/>
      <c r="I176" s="151"/>
      <c r="J176" s="151"/>
      <c r="K176" s="149"/>
      <c r="L176" s="149"/>
      <c r="M176" s="149"/>
      <c r="N176" s="149"/>
      <c r="O176" s="150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49"/>
      <c r="AC176" s="94"/>
    </row>
    <row r="177" spans="3:29" x14ac:dyDescent="0.2">
      <c r="C177" s="153"/>
      <c r="D177" s="151"/>
      <c r="E177" s="151"/>
      <c r="F177" s="151"/>
      <c r="G177" s="151"/>
      <c r="H177" s="151"/>
      <c r="I177" s="151"/>
      <c r="J177" s="151"/>
      <c r="K177" s="149"/>
      <c r="L177" s="149"/>
      <c r="M177" s="149"/>
      <c r="N177" s="149"/>
      <c r="O177" s="150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49"/>
      <c r="AC177" s="94"/>
    </row>
    <row r="178" spans="3:29" x14ac:dyDescent="0.2">
      <c r="C178" s="153"/>
      <c r="D178" s="119"/>
      <c r="E178" s="119" t="s">
        <v>116</v>
      </c>
      <c r="F178" s="119">
        <f>+U165+1</f>
        <v>952</v>
      </c>
      <c r="G178" s="119"/>
      <c r="H178" s="119"/>
      <c r="I178" s="151"/>
      <c r="J178" s="151"/>
      <c r="K178" s="149"/>
      <c r="L178" s="149"/>
      <c r="M178" s="149"/>
      <c r="N178" s="149"/>
      <c r="O178" s="150"/>
      <c r="P178" s="149"/>
      <c r="Q178" s="149"/>
      <c r="R178" s="149"/>
      <c r="S178" s="149"/>
      <c r="T178" s="119" t="s">
        <v>116</v>
      </c>
      <c r="U178" s="119">
        <f>+F178+1</f>
        <v>953</v>
      </c>
      <c r="V178" s="150"/>
      <c r="W178" s="149"/>
      <c r="X178" s="149"/>
      <c r="Y178" s="149"/>
      <c r="Z178" s="150"/>
      <c r="AA178" s="149"/>
      <c r="AB178" s="149"/>
      <c r="AC178" s="6"/>
    </row>
    <row r="179" spans="3:29" x14ac:dyDescent="0.2">
      <c r="C179" s="153"/>
      <c r="D179" s="119"/>
      <c r="E179" s="152"/>
      <c r="F179" s="152"/>
      <c r="G179" s="152"/>
      <c r="H179" s="152"/>
      <c r="I179" s="151"/>
      <c r="J179" s="151"/>
      <c r="K179" s="149"/>
      <c r="L179" s="149"/>
      <c r="M179" s="149"/>
      <c r="N179" s="149"/>
      <c r="O179" s="150"/>
      <c r="P179" s="149"/>
      <c r="Q179" s="149"/>
      <c r="R179" s="149"/>
      <c r="S179" s="149"/>
      <c r="T179" s="149"/>
      <c r="U179" s="149"/>
      <c r="V179" s="150"/>
      <c r="W179" s="149"/>
      <c r="X179" s="149"/>
      <c r="Y179" s="149"/>
      <c r="Z179" s="150"/>
      <c r="AA179" s="149"/>
      <c r="AB179" s="149"/>
      <c r="AC179" s="6"/>
    </row>
    <row r="180" spans="3:29" x14ac:dyDescent="0.2">
      <c r="C180" s="153"/>
      <c r="D180" s="119"/>
      <c r="E180" s="152"/>
      <c r="F180" s="152"/>
      <c r="G180" s="152"/>
      <c r="H180" s="152"/>
      <c r="I180" s="151"/>
      <c r="J180" s="151"/>
      <c r="K180" s="149"/>
      <c r="L180" s="149"/>
      <c r="M180" s="149"/>
      <c r="N180" s="149"/>
      <c r="O180" s="150"/>
      <c r="P180" s="149"/>
      <c r="Q180" s="149"/>
      <c r="R180" s="149"/>
      <c r="S180" s="149"/>
      <c r="T180" s="149"/>
      <c r="U180" s="149"/>
      <c r="V180" s="150"/>
      <c r="W180" s="149"/>
      <c r="X180" s="149"/>
      <c r="Y180" s="149"/>
      <c r="Z180" s="150"/>
      <c r="AA180" s="149"/>
      <c r="AB180" s="149"/>
      <c r="AC180" s="6"/>
    </row>
    <row r="181" spans="3:29" x14ac:dyDescent="0.2">
      <c r="C181" s="153"/>
      <c r="D181" s="119"/>
      <c r="E181" s="152"/>
      <c r="F181" s="152"/>
      <c r="G181" s="152"/>
      <c r="H181" s="152"/>
      <c r="I181" s="151"/>
      <c r="J181" s="151"/>
      <c r="K181" s="149"/>
      <c r="L181" s="149"/>
      <c r="M181" s="149"/>
      <c r="N181" s="149"/>
      <c r="O181" s="150"/>
      <c r="P181" s="149"/>
      <c r="Q181" s="149"/>
      <c r="R181" s="149"/>
      <c r="S181" s="149"/>
      <c r="T181" s="149"/>
      <c r="U181" s="149"/>
      <c r="V181" s="150"/>
      <c r="W181" s="149"/>
      <c r="X181" s="149"/>
      <c r="Y181" s="149"/>
      <c r="Z181" s="150"/>
      <c r="AA181" s="149"/>
      <c r="AB181" s="149"/>
      <c r="AC181" s="6"/>
    </row>
    <row r="182" spans="3:29" ht="13.5" thickBot="1" x14ac:dyDescent="0.25">
      <c r="C182" s="5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2"/>
    </row>
    <row r="183" spans="3:29" ht="13.5" thickTop="1" x14ac:dyDescent="0.2"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</row>
    <row r="184" spans="3:29" ht="15.75" x14ac:dyDescent="0.25">
      <c r="C184" s="148" t="s">
        <v>114</v>
      </c>
      <c r="D184" s="148"/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  <c r="Y184" s="148"/>
      <c r="Z184" s="148"/>
      <c r="AA184" s="148"/>
      <c r="AB184" s="148"/>
    </row>
    <row r="185" spans="3:29" x14ac:dyDescent="0.2">
      <c r="C185" s="147" t="s">
        <v>113</v>
      </c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</row>
    <row r="186" spans="3:29" x14ac:dyDescent="0.2">
      <c r="C186" s="147" t="s">
        <v>112</v>
      </c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  <c r="Z186" s="147"/>
      <c r="AA186" s="147"/>
      <c r="AB186" s="147"/>
    </row>
    <row r="187" spans="3:29" x14ac:dyDescent="0.2">
      <c r="C187" s="146" t="s">
        <v>111</v>
      </c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  <c r="AA187" s="146"/>
      <c r="AB187" s="146"/>
    </row>
    <row r="188" spans="3:29" x14ac:dyDescent="0.2">
      <c r="C188" s="145" t="s">
        <v>117</v>
      </c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/>
      <c r="R188" s="145"/>
      <c r="S188" s="145"/>
      <c r="T188" s="145"/>
      <c r="U188" s="145"/>
      <c r="V188" s="145"/>
      <c r="W188" s="145"/>
      <c r="X188" s="145"/>
      <c r="Y188" s="145"/>
      <c r="Z188" s="145"/>
      <c r="AA188" s="145"/>
      <c r="AB188" s="145"/>
    </row>
    <row r="189" spans="3:29" ht="13.5" thickBot="1" x14ac:dyDescent="0.25"/>
    <row r="190" spans="3:29" ht="13.5" thickTop="1" x14ac:dyDescent="0.2">
      <c r="C190" s="154"/>
      <c r="D190" s="143"/>
      <c r="E190" s="143"/>
      <c r="F190" s="143"/>
      <c r="G190" s="143"/>
      <c r="H190" s="143"/>
      <c r="I190" s="143"/>
      <c r="J190" s="143"/>
      <c r="K190" s="141"/>
      <c r="L190" s="141"/>
      <c r="M190" s="141"/>
      <c r="N190" s="141"/>
      <c r="O190" s="142"/>
      <c r="P190" s="141"/>
      <c r="Q190" s="141"/>
      <c r="R190" s="141"/>
      <c r="S190" s="141"/>
      <c r="T190" s="141"/>
      <c r="U190" s="141"/>
      <c r="V190" s="142"/>
      <c r="W190" s="141"/>
      <c r="X190" s="141"/>
      <c r="Y190" s="141"/>
      <c r="Z190" s="141"/>
      <c r="AA190" s="141"/>
      <c r="AB190" s="141"/>
      <c r="AC190" s="139"/>
    </row>
    <row r="191" spans="3:29" x14ac:dyDescent="0.2">
      <c r="C191" s="153"/>
      <c r="D191" s="119"/>
      <c r="E191" s="152"/>
      <c r="F191" s="152"/>
      <c r="G191" s="152"/>
      <c r="H191" s="152"/>
      <c r="I191" s="151"/>
      <c r="J191" s="151"/>
      <c r="K191" s="149"/>
      <c r="L191" s="149"/>
      <c r="M191" s="149"/>
      <c r="N191" s="149"/>
      <c r="O191" s="150"/>
      <c r="P191" s="149"/>
      <c r="Q191" s="149"/>
      <c r="R191" s="149"/>
      <c r="S191" s="149"/>
      <c r="T191" s="149"/>
      <c r="U191" s="149"/>
      <c r="V191" s="150"/>
      <c r="W191" s="149"/>
      <c r="X191" s="149"/>
      <c r="Y191" s="149"/>
      <c r="Z191" s="150"/>
      <c r="AA191" s="149"/>
      <c r="AB191" s="149"/>
      <c r="AC191" s="94"/>
    </row>
    <row r="192" spans="3:29" x14ac:dyDescent="0.2">
      <c r="C192" s="153"/>
      <c r="D192" s="151"/>
      <c r="E192" s="151"/>
      <c r="F192" s="151"/>
      <c r="G192" s="151"/>
      <c r="H192" s="151"/>
      <c r="I192" s="151"/>
      <c r="J192" s="151"/>
      <c r="K192" s="149"/>
      <c r="L192" s="149"/>
      <c r="M192" s="149"/>
      <c r="N192" s="149"/>
      <c r="O192" s="150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49"/>
      <c r="AC192" s="94"/>
    </row>
    <row r="193" spans="3:29" x14ac:dyDescent="0.2">
      <c r="C193" s="153"/>
      <c r="D193" s="151"/>
      <c r="E193" s="151"/>
      <c r="F193" s="151"/>
      <c r="G193" s="151"/>
      <c r="H193" s="151"/>
      <c r="I193" s="151"/>
      <c r="J193" s="151"/>
      <c r="K193" s="149"/>
      <c r="L193" s="149"/>
      <c r="M193" s="149"/>
      <c r="N193" s="149"/>
      <c r="O193" s="150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49"/>
      <c r="AC193" s="94"/>
    </row>
    <row r="194" spans="3:29" x14ac:dyDescent="0.2">
      <c r="C194" s="153"/>
      <c r="D194" s="151"/>
      <c r="E194" s="151"/>
      <c r="F194" s="151"/>
      <c r="G194" s="151"/>
      <c r="H194" s="151"/>
      <c r="I194" s="151"/>
      <c r="J194" s="151"/>
      <c r="K194" s="149"/>
      <c r="L194" s="149"/>
      <c r="M194" s="149"/>
      <c r="N194" s="149"/>
      <c r="O194" s="150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49"/>
      <c r="AC194" s="94"/>
    </row>
    <row r="195" spans="3:29" x14ac:dyDescent="0.2">
      <c r="C195" s="153"/>
      <c r="D195" s="151"/>
      <c r="E195" s="151"/>
      <c r="F195" s="151"/>
      <c r="G195" s="151"/>
      <c r="H195" s="151"/>
      <c r="I195" s="151"/>
      <c r="J195" s="151"/>
      <c r="K195" s="149"/>
      <c r="L195" s="149"/>
      <c r="M195" s="149"/>
      <c r="N195" s="149"/>
      <c r="O195" s="150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49"/>
      <c r="AC195" s="94"/>
    </row>
    <row r="196" spans="3:29" x14ac:dyDescent="0.2">
      <c r="C196" s="153"/>
      <c r="D196" s="151"/>
      <c r="E196" s="151"/>
      <c r="F196" s="151"/>
      <c r="G196" s="151"/>
      <c r="H196" s="151"/>
      <c r="I196" s="151"/>
      <c r="J196" s="151"/>
      <c r="K196" s="149"/>
      <c r="L196" s="149"/>
      <c r="M196" s="149"/>
      <c r="N196" s="149"/>
      <c r="O196" s="150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49"/>
      <c r="AC196" s="94"/>
    </row>
    <row r="197" spans="3:29" x14ac:dyDescent="0.2">
      <c r="C197" s="153"/>
      <c r="D197" s="151"/>
      <c r="E197" s="151"/>
      <c r="F197" s="151"/>
      <c r="G197" s="151"/>
      <c r="H197" s="151"/>
      <c r="I197" s="151"/>
      <c r="J197" s="151"/>
      <c r="K197" s="149"/>
      <c r="L197" s="149"/>
      <c r="M197" s="149"/>
      <c r="N197" s="149"/>
      <c r="O197" s="150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49"/>
      <c r="AC197" s="94"/>
    </row>
    <row r="198" spans="3:29" x14ac:dyDescent="0.2">
      <c r="C198" s="153"/>
      <c r="D198" s="151"/>
      <c r="E198" s="151"/>
      <c r="F198" s="151"/>
      <c r="G198" s="151"/>
      <c r="H198" s="151"/>
      <c r="I198" s="151"/>
      <c r="J198" s="151"/>
      <c r="K198" s="149"/>
      <c r="L198" s="149"/>
      <c r="M198" s="149"/>
      <c r="N198" s="149"/>
      <c r="O198" s="150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49"/>
      <c r="AC198" s="94"/>
    </row>
    <row r="199" spans="3:29" x14ac:dyDescent="0.2">
      <c r="C199" s="153"/>
      <c r="D199" s="151"/>
      <c r="E199" s="151"/>
      <c r="F199" s="151"/>
      <c r="G199" s="151"/>
      <c r="H199" s="151"/>
      <c r="I199" s="151"/>
      <c r="J199" s="151"/>
      <c r="K199" s="149"/>
      <c r="L199" s="149"/>
      <c r="M199" s="149"/>
      <c r="N199" s="149"/>
      <c r="O199" s="150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49"/>
      <c r="AC199" s="94"/>
    </row>
    <row r="200" spans="3:29" x14ac:dyDescent="0.2">
      <c r="C200" s="153"/>
      <c r="D200" s="151"/>
      <c r="E200" s="151"/>
      <c r="F200" s="151"/>
      <c r="G200" s="151"/>
      <c r="H200" s="151"/>
      <c r="I200" s="151"/>
      <c r="J200" s="151"/>
      <c r="K200" s="149"/>
      <c r="L200" s="149"/>
      <c r="M200" s="149"/>
      <c r="N200" s="149"/>
      <c r="O200" s="150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49"/>
      <c r="AC200" s="94"/>
    </row>
    <row r="201" spans="3:29" x14ac:dyDescent="0.2">
      <c r="C201" s="153"/>
      <c r="D201" s="151"/>
      <c r="E201" s="151"/>
      <c r="F201" s="151"/>
      <c r="G201" s="151"/>
      <c r="H201" s="151"/>
      <c r="I201" s="151"/>
      <c r="J201" s="151"/>
      <c r="K201" s="149"/>
      <c r="L201" s="149"/>
      <c r="M201" s="149"/>
      <c r="N201" s="149"/>
      <c r="O201" s="150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49"/>
      <c r="AC201" s="94"/>
    </row>
    <row r="202" spans="3:29" x14ac:dyDescent="0.2">
      <c r="C202" s="153"/>
      <c r="D202" s="151"/>
      <c r="E202" s="151"/>
      <c r="F202" s="151"/>
      <c r="G202" s="151"/>
      <c r="H202" s="151"/>
      <c r="I202" s="151"/>
      <c r="J202" s="151"/>
      <c r="K202" s="149"/>
      <c r="L202" s="149"/>
      <c r="M202" s="149"/>
      <c r="N202" s="149"/>
      <c r="O202" s="150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49"/>
      <c r="AC202" s="94"/>
    </row>
    <row r="203" spans="3:29" x14ac:dyDescent="0.2">
      <c r="C203" s="153"/>
      <c r="D203" s="119"/>
      <c r="E203" s="119" t="s">
        <v>116</v>
      </c>
      <c r="F203" s="119">
        <f>+U178+1</f>
        <v>954</v>
      </c>
      <c r="G203" s="119"/>
      <c r="H203" s="119"/>
      <c r="I203" s="151"/>
      <c r="J203" s="151"/>
      <c r="K203" s="149"/>
      <c r="L203" s="149"/>
      <c r="M203" s="149"/>
      <c r="N203" s="149"/>
      <c r="O203" s="150"/>
      <c r="P203" s="149"/>
      <c r="Q203" s="149"/>
      <c r="R203" s="149"/>
      <c r="S203" s="149"/>
      <c r="T203" s="119" t="s">
        <v>116</v>
      </c>
      <c r="U203" s="119">
        <f>+F203+1</f>
        <v>955</v>
      </c>
      <c r="V203" s="150"/>
      <c r="W203" s="149"/>
      <c r="X203" s="149"/>
      <c r="Y203" s="149"/>
      <c r="Z203" s="150"/>
      <c r="AA203" s="149"/>
      <c r="AB203" s="149"/>
      <c r="AC203" s="6"/>
    </row>
    <row r="204" spans="3:29" x14ac:dyDescent="0.2">
      <c r="C204" s="153"/>
      <c r="D204" s="119"/>
      <c r="E204" s="152"/>
      <c r="F204" s="152"/>
      <c r="G204" s="152"/>
      <c r="H204" s="152"/>
      <c r="I204" s="151"/>
      <c r="J204" s="151"/>
      <c r="K204" s="149"/>
      <c r="L204" s="149"/>
      <c r="M204" s="149"/>
      <c r="N204" s="149"/>
      <c r="O204" s="150"/>
      <c r="P204" s="149"/>
      <c r="Q204" s="149"/>
      <c r="R204" s="149"/>
      <c r="S204" s="149"/>
      <c r="T204" s="149"/>
      <c r="U204" s="149"/>
      <c r="V204" s="150"/>
      <c r="W204" s="149"/>
      <c r="X204" s="149"/>
      <c r="Y204" s="149"/>
      <c r="Z204" s="150"/>
      <c r="AA204" s="149"/>
      <c r="AB204" s="149"/>
      <c r="AC204" s="6"/>
    </row>
    <row r="205" spans="3:29" x14ac:dyDescent="0.2">
      <c r="C205" s="153"/>
      <c r="D205" s="151"/>
      <c r="E205" s="151"/>
      <c r="F205" s="151"/>
      <c r="G205" s="151"/>
      <c r="H205" s="151"/>
      <c r="I205" s="151"/>
      <c r="J205" s="151"/>
      <c r="K205" s="149"/>
      <c r="L205" s="149"/>
      <c r="M205" s="149"/>
      <c r="N205" s="149"/>
      <c r="O205" s="150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49"/>
      <c r="AC205" s="94"/>
    </row>
    <row r="206" spans="3:29" x14ac:dyDescent="0.2">
      <c r="C206" s="153"/>
      <c r="D206" s="151"/>
      <c r="E206" s="151"/>
      <c r="F206" s="151"/>
      <c r="G206" s="151"/>
      <c r="H206" s="151"/>
      <c r="I206" s="151"/>
      <c r="J206" s="151"/>
      <c r="K206" s="149"/>
      <c r="L206" s="149"/>
      <c r="M206" s="149"/>
      <c r="N206" s="149"/>
      <c r="O206" s="150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49"/>
      <c r="AC206" s="94"/>
    </row>
    <row r="207" spans="3:29" x14ac:dyDescent="0.2">
      <c r="C207" s="153"/>
      <c r="D207" s="151"/>
      <c r="E207" s="151"/>
      <c r="F207" s="151"/>
      <c r="G207" s="151"/>
      <c r="H207" s="151"/>
      <c r="I207" s="151"/>
      <c r="J207" s="151"/>
      <c r="K207" s="149"/>
      <c r="L207" s="149"/>
      <c r="M207" s="149"/>
      <c r="N207" s="149"/>
      <c r="O207" s="150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49"/>
      <c r="AC207" s="94"/>
    </row>
    <row r="208" spans="3:29" x14ac:dyDescent="0.2">
      <c r="C208" s="153"/>
      <c r="D208" s="151"/>
      <c r="E208" s="151"/>
      <c r="F208" s="151"/>
      <c r="G208" s="151"/>
      <c r="H208" s="151"/>
      <c r="I208" s="151"/>
      <c r="J208" s="151"/>
      <c r="K208" s="149"/>
      <c r="L208" s="149"/>
      <c r="M208" s="149"/>
      <c r="N208" s="149"/>
      <c r="O208" s="150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49"/>
      <c r="AC208" s="94"/>
    </row>
    <row r="209" spans="3:29" x14ac:dyDescent="0.2">
      <c r="C209" s="153"/>
      <c r="D209" s="151"/>
      <c r="E209" s="151"/>
      <c r="F209" s="151"/>
      <c r="G209" s="151"/>
      <c r="H209" s="151"/>
      <c r="I209" s="151"/>
      <c r="J209" s="151"/>
      <c r="K209" s="149"/>
      <c r="L209" s="149"/>
      <c r="M209" s="149"/>
      <c r="N209" s="149"/>
      <c r="O209" s="150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49"/>
      <c r="AC209" s="94"/>
    </row>
    <row r="210" spans="3:29" x14ac:dyDescent="0.2">
      <c r="C210" s="153"/>
      <c r="D210" s="151"/>
      <c r="E210" s="151"/>
      <c r="F210" s="151"/>
      <c r="G210" s="151"/>
      <c r="H210" s="151"/>
      <c r="I210" s="151"/>
      <c r="J210" s="151"/>
      <c r="K210" s="149"/>
      <c r="L210" s="149"/>
      <c r="M210" s="149"/>
      <c r="N210" s="149"/>
      <c r="O210" s="150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49"/>
      <c r="AC210" s="94"/>
    </row>
    <row r="211" spans="3:29" x14ac:dyDescent="0.2">
      <c r="C211" s="153"/>
      <c r="D211" s="151"/>
      <c r="E211" s="151"/>
      <c r="F211" s="151"/>
      <c r="G211" s="151"/>
      <c r="H211" s="151"/>
      <c r="I211" s="151"/>
      <c r="J211" s="151"/>
      <c r="K211" s="149"/>
      <c r="L211" s="149"/>
      <c r="M211" s="149"/>
      <c r="N211" s="149"/>
      <c r="O211" s="150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49"/>
      <c r="AC211" s="94"/>
    </row>
    <row r="212" spans="3:29" x14ac:dyDescent="0.2">
      <c r="C212" s="153"/>
      <c r="D212" s="151"/>
      <c r="E212" s="151"/>
      <c r="F212" s="151"/>
      <c r="G212" s="151"/>
      <c r="H212" s="151"/>
      <c r="I212" s="151"/>
      <c r="J212" s="151"/>
      <c r="K212" s="149"/>
      <c r="L212" s="149"/>
      <c r="M212" s="149"/>
      <c r="N212" s="149"/>
      <c r="O212" s="150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  <c r="AA212" s="151"/>
      <c r="AB212" s="149"/>
      <c r="AC212" s="94"/>
    </row>
    <row r="213" spans="3:29" x14ac:dyDescent="0.2">
      <c r="C213" s="153"/>
      <c r="D213" s="151"/>
      <c r="E213" s="151"/>
      <c r="F213" s="151"/>
      <c r="G213" s="151"/>
      <c r="H213" s="151"/>
      <c r="I213" s="151"/>
      <c r="J213" s="151"/>
      <c r="K213" s="149"/>
      <c r="L213" s="149"/>
      <c r="M213" s="149"/>
      <c r="N213" s="149"/>
      <c r="O213" s="150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49"/>
      <c r="AC213" s="94"/>
    </row>
    <row r="214" spans="3:29" x14ac:dyDescent="0.2">
      <c r="C214" s="153"/>
      <c r="D214" s="151"/>
      <c r="E214" s="151"/>
      <c r="F214" s="151"/>
      <c r="G214" s="151"/>
      <c r="H214" s="151"/>
      <c r="I214" s="151"/>
      <c r="J214" s="151"/>
      <c r="K214" s="149"/>
      <c r="L214" s="149"/>
      <c r="M214" s="149"/>
      <c r="N214" s="149"/>
      <c r="O214" s="150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49"/>
      <c r="AC214" s="94"/>
    </row>
    <row r="215" spans="3:29" x14ac:dyDescent="0.2">
      <c r="C215" s="153"/>
      <c r="D215" s="151"/>
      <c r="E215" s="151"/>
      <c r="F215" s="151"/>
      <c r="G215" s="151"/>
      <c r="H215" s="151"/>
      <c r="I215" s="151"/>
      <c r="J215" s="151"/>
      <c r="K215" s="149"/>
      <c r="L215" s="149"/>
      <c r="M215" s="149"/>
      <c r="N215" s="149"/>
      <c r="O215" s="150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49"/>
      <c r="AC215" s="94"/>
    </row>
    <row r="216" spans="3:29" x14ac:dyDescent="0.2">
      <c r="C216" s="153"/>
      <c r="D216" s="119"/>
      <c r="E216" s="119" t="s">
        <v>116</v>
      </c>
      <c r="F216" s="119">
        <f>+U203+1</f>
        <v>956</v>
      </c>
      <c r="G216" s="119"/>
      <c r="H216" s="119"/>
      <c r="I216" s="151"/>
      <c r="J216" s="151"/>
      <c r="K216" s="149"/>
      <c r="L216" s="149"/>
      <c r="M216" s="149"/>
      <c r="N216" s="149"/>
      <c r="O216" s="150"/>
      <c r="P216" s="149"/>
      <c r="Q216" s="149"/>
      <c r="R216" s="149"/>
      <c r="S216" s="149"/>
      <c r="T216" s="119" t="s">
        <v>116</v>
      </c>
      <c r="U216" s="119">
        <f>+F216+1</f>
        <v>957</v>
      </c>
      <c r="V216" s="150"/>
      <c r="W216" s="149"/>
      <c r="X216" s="149"/>
      <c r="Y216" s="149"/>
      <c r="Z216" s="150"/>
      <c r="AA216" s="149"/>
      <c r="AB216" s="149"/>
      <c r="AC216" s="6"/>
    </row>
    <row r="217" spans="3:29" x14ac:dyDescent="0.2">
      <c r="C217" s="153"/>
      <c r="D217" s="119"/>
      <c r="E217" s="152"/>
      <c r="F217" s="152"/>
      <c r="G217" s="152"/>
      <c r="H217" s="152"/>
      <c r="I217" s="151"/>
      <c r="J217" s="151"/>
      <c r="K217" s="149"/>
      <c r="L217" s="149"/>
      <c r="M217" s="149"/>
      <c r="N217" s="149"/>
      <c r="O217" s="150"/>
      <c r="P217" s="149"/>
      <c r="Q217" s="149"/>
      <c r="R217" s="149"/>
      <c r="S217" s="149"/>
      <c r="T217" s="149"/>
      <c r="U217" s="149"/>
      <c r="V217" s="150"/>
      <c r="W217" s="149"/>
      <c r="X217" s="149"/>
      <c r="Y217" s="149"/>
      <c r="Z217" s="150"/>
      <c r="AA217" s="149"/>
      <c r="AB217" s="149"/>
      <c r="AC217" s="6"/>
    </row>
    <row r="218" spans="3:29" x14ac:dyDescent="0.2">
      <c r="C218" s="153"/>
      <c r="D218" s="151"/>
      <c r="E218" s="151"/>
      <c r="F218" s="151"/>
      <c r="G218" s="151"/>
      <c r="H218" s="151"/>
      <c r="I218" s="151"/>
      <c r="J218" s="151"/>
      <c r="K218" s="149"/>
      <c r="L218" s="149"/>
      <c r="M218" s="149"/>
      <c r="N218" s="149"/>
      <c r="O218" s="150"/>
      <c r="P218" s="151"/>
      <c r="Q218" s="151"/>
      <c r="R218" s="151"/>
      <c r="S218" s="151"/>
      <c r="T218" s="151"/>
      <c r="U218" s="151"/>
      <c r="V218" s="151"/>
      <c r="W218" s="151"/>
      <c r="X218" s="151"/>
      <c r="Y218" s="151"/>
      <c r="Z218" s="151"/>
      <c r="AA218" s="151"/>
      <c r="AB218" s="149"/>
      <c r="AC218" s="94"/>
    </row>
    <row r="219" spans="3:29" x14ac:dyDescent="0.2">
      <c r="C219" s="153"/>
      <c r="D219" s="151"/>
      <c r="E219" s="151"/>
      <c r="F219" s="151"/>
      <c r="G219" s="151"/>
      <c r="H219" s="151"/>
      <c r="I219" s="151"/>
      <c r="J219" s="151"/>
      <c r="K219" s="149"/>
      <c r="L219" s="149"/>
      <c r="M219" s="149"/>
      <c r="N219" s="149"/>
      <c r="O219" s="150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  <c r="AA219" s="151"/>
      <c r="AB219" s="149"/>
      <c r="AC219" s="94"/>
    </row>
    <row r="220" spans="3:29" x14ac:dyDescent="0.2">
      <c r="C220" s="153"/>
      <c r="D220" s="151"/>
      <c r="E220" s="151"/>
      <c r="F220" s="151"/>
      <c r="G220" s="151"/>
      <c r="H220" s="151"/>
      <c r="I220" s="151"/>
      <c r="J220" s="151"/>
      <c r="K220" s="149"/>
      <c r="L220" s="149"/>
      <c r="M220" s="149"/>
      <c r="N220" s="149"/>
      <c r="O220" s="150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  <c r="AB220" s="149"/>
      <c r="AC220" s="94"/>
    </row>
    <row r="221" spans="3:29" x14ac:dyDescent="0.2">
      <c r="C221" s="153"/>
      <c r="D221" s="151"/>
      <c r="E221" s="151"/>
      <c r="F221" s="151"/>
      <c r="G221" s="151"/>
      <c r="H221" s="151"/>
      <c r="I221" s="151"/>
      <c r="J221" s="151"/>
      <c r="K221" s="149"/>
      <c r="L221" s="149"/>
      <c r="M221" s="149"/>
      <c r="N221" s="149"/>
      <c r="O221" s="150"/>
      <c r="P221" s="151"/>
      <c r="Q221" s="151"/>
      <c r="R221" s="151"/>
      <c r="S221" s="151"/>
      <c r="T221" s="151"/>
      <c r="U221" s="151"/>
      <c r="V221" s="151"/>
      <c r="W221" s="151"/>
      <c r="X221" s="151"/>
      <c r="Y221" s="151"/>
      <c r="Z221" s="151"/>
      <c r="AA221" s="151"/>
      <c r="AB221" s="149"/>
      <c r="AC221" s="94"/>
    </row>
    <row r="222" spans="3:29" x14ac:dyDescent="0.2">
      <c r="C222" s="153"/>
      <c r="D222" s="151"/>
      <c r="E222" s="151"/>
      <c r="F222" s="151"/>
      <c r="G222" s="151"/>
      <c r="H222" s="151"/>
      <c r="I222" s="151"/>
      <c r="J222" s="151"/>
      <c r="K222" s="149"/>
      <c r="L222" s="149"/>
      <c r="M222" s="149"/>
      <c r="N222" s="149"/>
      <c r="O222" s="150"/>
      <c r="P222" s="151"/>
      <c r="Q222" s="151"/>
      <c r="R222" s="151"/>
      <c r="S222" s="151"/>
      <c r="T222" s="151"/>
      <c r="U222" s="151"/>
      <c r="V222" s="151"/>
      <c r="W222" s="151"/>
      <c r="X222" s="151"/>
      <c r="Y222" s="151"/>
      <c r="Z222" s="151"/>
      <c r="AA222" s="151"/>
      <c r="AB222" s="149"/>
      <c r="AC222" s="94"/>
    </row>
    <row r="223" spans="3:29" x14ac:dyDescent="0.2">
      <c r="C223" s="153"/>
      <c r="D223" s="151"/>
      <c r="E223" s="151"/>
      <c r="F223" s="151"/>
      <c r="G223" s="151"/>
      <c r="H223" s="151"/>
      <c r="I223" s="151"/>
      <c r="J223" s="151"/>
      <c r="K223" s="149"/>
      <c r="L223" s="149"/>
      <c r="M223" s="149"/>
      <c r="N223" s="149"/>
      <c r="O223" s="150"/>
      <c r="P223" s="151"/>
      <c r="Q223" s="151"/>
      <c r="R223" s="151"/>
      <c r="S223" s="151"/>
      <c r="T223" s="151"/>
      <c r="U223" s="151"/>
      <c r="V223" s="151"/>
      <c r="W223" s="151"/>
      <c r="X223" s="151"/>
      <c r="Y223" s="151"/>
      <c r="Z223" s="151"/>
      <c r="AA223" s="151"/>
      <c r="AB223" s="149"/>
      <c r="AC223" s="94"/>
    </row>
    <row r="224" spans="3:29" x14ac:dyDescent="0.2">
      <c r="C224" s="153"/>
      <c r="D224" s="151"/>
      <c r="E224" s="151"/>
      <c r="F224" s="151"/>
      <c r="G224" s="151"/>
      <c r="H224" s="151"/>
      <c r="I224" s="151"/>
      <c r="J224" s="151"/>
      <c r="K224" s="149"/>
      <c r="L224" s="149"/>
      <c r="M224" s="149"/>
      <c r="N224" s="149"/>
      <c r="O224" s="150"/>
      <c r="P224" s="151"/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49"/>
      <c r="AC224" s="94"/>
    </row>
    <row r="225" spans="3:29" x14ac:dyDescent="0.2">
      <c r="C225" s="153"/>
      <c r="D225" s="151"/>
      <c r="E225" s="151"/>
      <c r="F225" s="151"/>
      <c r="G225" s="151"/>
      <c r="H225" s="151"/>
      <c r="I225" s="151"/>
      <c r="J225" s="151"/>
      <c r="K225" s="149"/>
      <c r="L225" s="149"/>
      <c r="M225" s="149"/>
      <c r="N225" s="149"/>
      <c r="O225" s="150"/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  <c r="AA225" s="151"/>
      <c r="AB225" s="149"/>
      <c r="AC225" s="94"/>
    </row>
    <row r="226" spans="3:29" x14ac:dyDescent="0.2">
      <c r="C226" s="153"/>
      <c r="D226" s="151"/>
      <c r="E226" s="151"/>
      <c r="F226" s="151"/>
      <c r="G226" s="151"/>
      <c r="H226" s="151"/>
      <c r="I226" s="151"/>
      <c r="J226" s="151"/>
      <c r="K226" s="149"/>
      <c r="L226" s="149"/>
      <c r="M226" s="149"/>
      <c r="N226" s="149"/>
      <c r="O226" s="150"/>
      <c r="P226" s="151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49"/>
      <c r="AC226" s="94"/>
    </row>
    <row r="227" spans="3:29" x14ac:dyDescent="0.2">
      <c r="C227" s="153"/>
      <c r="D227" s="151"/>
      <c r="E227" s="151"/>
      <c r="F227" s="151"/>
      <c r="G227" s="151"/>
      <c r="H227" s="151"/>
      <c r="I227" s="151"/>
      <c r="J227" s="151"/>
      <c r="K227" s="149"/>
      <c r="L227" s="149"/>
      <c r="M227" s="149"/>
      <c r="N227" s="149"/>
      <c r="O227" s="150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49"/>
      <c r="AC227" s="94"/>
    </row>
    <row r="228" spans="3:29" x14ac:dyDescent="0.2">
      <c r="C228" s="153"/>
      <c r="D228" s="151"/>
      <c r="E228" s="151"/>
      <c r="F228" s="151"/>
      <c r="G228" s="151"/>
      <c r="H228" s="151"/>
      <c r="I228" s="151"/>
      <c r="J228" s="151"/>
      <c r="K228" s="149"/>
      <c r="L228" s="149"/>
      <c r="M228" s="149"/>
      <c r="N228" s="149"/>
      <c r="O228" s="150"/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  <c r="AA228" s="151"/>
      <c r="AB228" s="149"/>
      <c r="AC228" s="94"/>
    </row>
    <row r="229" spans="3:29" x14ac:dyDescent="0.2">
      <c r="C229" s="153"/>
      <c r="D229" s="119"/>
      <c r="E229" s="119" t="s">
        <v>116</v>
      </c>
      <c r="F229" s="119">
        <f>+U216+1</f>
        <v>958</v>
      </c>
      <c r="G229" s="119"/>
      <c r="H229" s="119"/>
      <c r="I229" s="151"/>
      <c r="J229" s="151"/>
      <c r="K229" s="149"/>
      <c r="L229" s="149"/>
      <c r="M229" s="149"/>
      <c r="N229" s="149"/>
      <c r="O229" s="150"/>
      <c r="P229" s="149"/>
      <c r="Q229" s="149"/>
      <c r="R229" s="149"/>
      <c r="S229" s="149"/>
      <c r="T229" s="119" t="s">
        <v>116</v>
      </c>
      <c r="U229" s="119">
        <f>+F229+1</f>
        <v>959</v>
      </c>
      <c r="V229" s="150"/>
      <c r="W229" s="149"/>
      <c r="X229" s="149"/>
      <c r="Y229" s="149"/>
      <c r="Z229" s="150"/>
      <c r="AA229" s="149"/>
      <c r="AB229" s="149"/>
      <c r="AC229" s="6"/>
    </row>
    <row r="230" spans="3:29" x14ac:dyDescent="0.2">
      <c r="C230" s="153"/>
      <c r="D230" s="119"/>
      <c r="E230" s="152"/>
      <c r="F230" s="152"/>
      <c r="G230" s="152"/>
      <c r="H230" s="152"/>
      <c r="I230" s="151"/>
      <c r="J230" s="151"/>
      <c r="K230" s="149"/>
      <c r="L230" s="149"/>
      <c r="M230" s="149"/>
      <c r="N230" s="149"/>
      <c r="O230" s="150"/>
      <c r="P230" s="149"/>
      <c r="Q230" s="149"/>
      <c r="R230" s="149"/>
      <c r="S230" s="149"/>
      <c r="T230" s="149"/>
      <c r="U230" s="149"/>
      <c r="V230" s="150"/>
      <c r="W230" s="149"/>
      <c r="X230" s="149"/>
      <c r="Y230" s="149"/>
      <c r="Z230" s="150"/>
      <c r="AA230" s="149"/>
      <c r="AB230" s="149"/>
      <c r="AC230" s="6"/>
    </row>
    <row r="231" spans="3:29" x14ac:dyDescent="0.2">
      <c r="C231" s="153"/>
      <c r="D231" s="151"/>
      <c r="E231" s="151"/>
      <c r="F231" s="151"/>
      <c r="G231" s="151"/>
      <c r="H231" s="151"/>
      <c r="I231" s="151"/>
      <c r="J231" s="151"/>
      <c r="K231" s="149"/>
      <c r="L231" s="149"/>
      <c r="M231" s="149"/>
      <c r="N231" s="149"/>
      <c r="O231" s="150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  <c r="AA231" s="151"/>
      <c r="AB231" s="149"/>
      <c r="AC231" s="94"/>
    </row>
    <row r="232" spans="3:29" x14ac:dyDescent="0.2">
      <c r="C232" s="153"/>
      <c r="D232" s="151"/>
      <c r="E232" s="151"/>
      <c r="F232" s="151"/>
      <c r="G232" s="151"/>
      <c r="H232" s="151"/>
      <c r="I232" s="151"/>
      <c r="J232" s="151"/>
      <c r="K232" s="149"/>
      <c r="L232" s="149"/>
      <c r="M232" s="149"/>
      <c r="N232" s="149"/>
      <c r="O232" s="150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/>
      <c r="AB232" s="149"/>
      <c r="AC232" s="94"/>
    </row>
    <row r="233" spans="3:29" x14ac:dyDescent="0.2">
      <c r="C233" s="153"/>
      <c r="D233" s="151"/>
      <c r="E233" s="151"/>
      <c r="F233" s="151"/>
      <c r="G233" s="151"/>
      <c r="H233" s="151"/>
      <c r="I233" s="151"/>
      <c r="J233" s="151"/>
      <c r="K233" s="149"/>
      <c r="L233" s="149"/>
      <c r="M233" s="149"/>
      <c r="N233" s="149"/>
      <c r="O233" s="150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49"/>
      <c r="AC233" s="94"/>
    </row>
    <row r="234" spans="3:29" x14ac:dyDescent="0.2">
      <c r="C234" s="153"/>
      <c r="D234" s="151"/>
      <c r="E234" s="151"/>
      <c r="F234" s="151"/>
      <c r="G234" s="151"/>
      <c r="H234" s="151"/>
      <c r="I234" s="151"/>
      <c r="J234" s="151"/>
      <c r="K234" s="149"/>
      <c r="L234" s="149"/>
      <c r="M234" s="149"/>
      <c r="N234" s="149"/>
      <c r="O234" s="150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49"/>
      <c r="AC234" s="94"/>
    </row>
    <row r="235" spans="3:29" x14ac:dyDescent="0.2">
      <c r="C235" s="153"/>
      <c r="D235" s="151"/>
      <c r="E235" s="151"/>
      <c r="F235" s="151"/>
      <c r="G235" s="151"/>
      <c r="H235" s="151"/>
      <c r="I235" s="151"/>
      <c r="J235" s="151"/>
      <c r="K235" s="149"/>
      <c r="L235" s="149"/>
      <c r="M235" s="149"/>
      <c r="N235" s="149"/>
      <c r="O235" s="150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  <c r="AA235" s="151"/>
      <c r="AB235" s="149"/>
      <c r="AC235" s="94"/>
    </row>
    <row r="236" spans="3:29" x14ac:dyDescent="0.2">
      <c r="C236" s="153"/>
      <c r="D236" s="151"/>
      <c r="E236" s="151"/>
      <c r="F236" s="151"/>
      <c r="G236" s="151"/>
      <c r="H236" s="151"/>
      <c r="I236" s="151"/>
      <c r="J236" s="151"/>
      <c r="K236" s="149"/>
      <c r="L236" s="149"/>
      <c r="M236" s="149"/>
      <c r="N236" s="149"/>
      <c r="O236" s="150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  <c r="AA236" s="151"/>
      <c r="AB236" s="149"/>
      <c r="AC236" s="94"/>
    </row>
    <row r="237" spans="3:29" x14ac:dyDescent="0.2">
      <c r="C237" s="153"/>
      <c r="D237" s="151"/>
      <c r="E237" s="151"/>
      <c r="F237" s="151"/>
      <c r="G237" s="151"/>
      <c r="H237" s="151"/>
      <c r="I237" s="151"/>
      <c r="J237" s="151"/>
      <c r="K237" s="149"/>
      <c r="L237" s="149"/>
      <c r="M237" s="149"/>
      <c r="N237" s="149"/>
      <c r="O237" s="150"/>
      <c r="P237" s="151"/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  <c r="AA237" s="151"/>
      <c r="AB237" s="149"/>
      <c r="AC237" s="94"/>
    </row>
    <row r="238" spans="3:29" x14ac:dyDescent="0.2">
      <c r="C238" s="153"/>
      <c r="D238" s="151"/>
      <c r="E238" s="151"/>
      <c r="F238" s="151"/>
      <c r="G238" s="151"/>
      <c r="H238" s="151"/>
      <c r="I238" s="151"/>
      <c r="J238" s="151"/>
      <c r="K238" s="149"/>
      <c r="L238" s="149"/>
      <c r="M238" s="149"/>
      <c r="N238" s="149"/>
      <c r="O238" s="150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49"/>
      <c r="AC238" s="94"/>
    </row>
    <row r="239" spans="3:29" x14ac:dyDescent="0.2">
      <c r="C239" s="153"/>
      <c r="D239" s="151"/>
      <c r="E239" s="151"/>
      <c r="F239" s="151"/>
      <c r="G239" s="151"/>
      <c r="H239" s="151"/>
      <c r="I239" s="151"/>
      <c r="J239" s="151"/>
      <c r="K239" s="149"/>
      <c r="L239" s="149"/>
      <c r="M239" s="149"/>
      <c r="N239" s="149"/>
      <c r="O239" s="150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  <c r="AA239" s="151"/>
      <c r="AB239" s="149"/>
      <c r="AC239" s="94"/>
    </row>
    <row r="240" spans="3:29" x14ac:dyDescent="0.2">
      <c r="C240" s="153"/>
      <c r="D240" s="151"/>
      <c r="E240" s="151"/>
      <c r="F240" s="151"/>
      <c r="G240" s="151"/>
      <c r="H240" s="151"/>
      <c r="I240" s="151"/>
      <c r="J240" s="151"/>
      <c r="K240" s="149"/>
      <c r="L240" s="149"/>
      <c r="M240" s="149"/>
      <c r="N240" s="149"/>
      <c r="O240" s="150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49"/>
      <c r="AC240" s="94"/>
    </row>
    <row r="241" spans="3:29" x14ac:dyDescent="0.2">
      <c r="C241" s="153"/>
      <c r="D241" s="151"/>
      <c r="E241" s="151"/>
      <c r="F241" s="151"/>
      <c r="G241" s="151"/>
      <c r="H241" s="151"/>
      <c r="I241" s="151"/>
      <c r="J241" s="151"/>
      <c r="K241" s="149"/>
      <c r="L241" s="149"/>
      <c r="M241" s="149"/>
      <c r="N241" s="149"/>
      <c r="O241" s="150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49"/>
      <c r="AC241" s="94"/>
    </row>
    <row r="242" spans="3:29" x14ac:dyDescent="0.2">
      <c r="C242" s="153"/>
      <c r="D242" s="119"/>
      <c r="E242" s="119" t="s">
        <v>116</v>
      </c>
      <c r="F242" s="119">
        <f>+U229+1+1</f>
        <v>961</v>
      </c>
      <c r="G242" s="119"/>
      <c r="H242" s="119"/>
      <c r="I242" s="151"/>
      <c r="J242" s="151"/>
      <c r="K242" s="149"/>
      <c r="L242" s="149"/>
      <c r="M242" s="149"/>
      <c r="N242" s="149"/>
      <c r="O242" s="150"/>
      <c r="P242" s="149"/>
      <c r="Q242" s="149"/>
      <c r="R242" s="149"/>
      <c r="S242" s="149"/>
      <c r="T242" s="119" t="s">
        <v>116</v>
      </c>
      <c r="U242" s="119">
        <f>+F242+1</f>
        <v>962</v>
      </c>
      <c r="V242" s="150"/>
      <c r="W242" s="149"/>
      <c r="X242" s="149"/>
      <c r="Y242" s="149"/>
      <c r="Z242" s="150"/>
      <c r="AA242" s="149"/>
      <c r="AB242" s="149"/>
      <c r="AC242" s="6"/>
    </row>
    <row r="243" spans="3:29" x14ac:dyDescent="0.2">
      <c r="C243" s="153"/>
      <c r="D243" s="119"/>
      <c r="E243" s="152"/>
      <c r="F243" s="152"/>
      <c r="G243" s="152"/>
      <c r="H243" s="152"/>
      <c r="I243" s="151"/>
      <c r="J243" s="151"/>
      <c r="K243" s="149"/>
      <c r="L243" s="149"/>
      <c r="M243" s="149"/>
      <c r="N243" s="149"/>
      <c r="O243" s="150"/>
      <c r="P243" s="149"/>
      <c r="Q243" s="149"/>
      <c r="R243" s="149"/>
      <c r="S243" s="149"/>
      <c r="T243" s="149"/>
      <c r="U243" s="149"/>
      <c r="V243" s="150"/>
      <c r="W243" s="149"/>
      <c r="X243" s="149"/>
      <c r="Y243" s="149"/>
      <c r="Z243" s="150"/>
      <c r="AA243" s="149"/>
      <c r="AB243" s="149"/>
      <c r="AC243" s="6"/>
    </row>
    <row r="244" spans="3:29" x14ac:dyDescent="0.2">
      <c r="C244" s="153"/>
      <c r="D244" s="119"/>
      <c r="E244" s="152"/>
      <c r="F244" s="152"/>
      <c r="G244" s="152"/>
      <c r="H244" s="152"/>
      <c r="I244" s="151"/>
      <c r="J244" s="151"/>
      <c r="K244" s="149"/>
      <c r="L244" s="149"/>
      <c r="M244" s="149"/>
      <c r="N244" s="149"/>
      <c r="O244" s="150"/>
      <c r="P244" s="149"/>
      <c r="Q244" s="149"/>
      <c r="R244" s="149"/>
      <c r="S244" s="149"/>
      <c r="T244" s="149"/>
      <c r="U244" s="149"/>
      <c r="V244" s="150"/>
      <c r="W244" s="149"/>
      <c r="X244" s="149"/>
      <c r="Y244" s="149"/>
      <c r="Z244" s="150"/>
      <c r="AA244" s="149"/>
      <c r="AB244" s="149"/>
      <c r="AC244" s="6"/>
    </row>
    <row r="245" spans="3:29" x14ac:dyDescent="0.2">
      <c r="C245" s="153"/>
      <c r="D245" s="119"/>
      <c r="E245" s="152"/>
      <c r="F245" s="152"/>
      <c r="G245" s="152"/>
      <c r="H245" s="152"/>
      <c r="I245" s="151"/>
      <c r="J245" s="151"/>
      <c r="K245" s="149"/>
      <c r="L245" s="149"/>
      <c r="M245" s="149"/>
      <c r="N245" s="149"/>
      <c r="O245" s="150"/>
      <c r="P245" s="149"/>
      <c r="Q245" s="149"/>
      <c r="R245" s="149"/>
      <c r="S245" s="149"/>
      <c r="T245" s="149"/>
      <c r="U245" s="149"/>
      <c r="V245" s="150"/>
      <c r="W245" s="149"/>
      <c r="X245" s="149"/>
      <c r="Y245" s="149"/>
      <c r="Z245" s="150"/>
      <c r="AA245" s="149"/>
      <c r="AB245" s="149"/>
      <c r="AC245" s="6"/>
    </row>
    <row r="246" spans="3:29" ht="13.5" thickBot="1" x14ac:dyDescent="0.25">
      <c r="C246" s="5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2"/>
    </row>
    <row r="247" spans="3:29" ht="13.5" thickTop="1" x14ac:dyDescent="0.2">
      <c r="C247" s="119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  <c r="AA247" s="119"/>
      <c r="AB247" s="119"/>
      <c r="AC247" s="119"/>
    </row>
    <row r="248" spans="3:29" ht="15.75" x14ac:dyDescent="0.25">
      <c r="C248" s="148" t="s">
        <v>114</v>
      </c>
      <c r="D248" s="148"/>
      <c r="E248" s="148"/>
      <c r="F248" s="148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48"/>
      <c r="R248" s="148"/>
      <c r="S248" s="148"/>
      <c r="T248" s="148"/>
      <c r="U248" s="148"/>
      <c r="V248" s="148"/>
      <c r="W248" s="148"/>
      <c r="X248" s="148"/>
      <c r="Y248" s="148"/>
      <c r="Z248" s="148"/>
      <c r="AA248" s="148"/>
      <c r="AB248" s="148"/>
    </row>
    <row r="249" spans="3:29" x14ac:dyDescent="0.2">
      <c r="C249" s="147" t="s">
        <v>113</v>
      </c>
      <c r="D249" s="147"/>
      <c r="E249" s="147"/>
      <c r="F249" s="147"/>
      <c r="G249" s="147"/>
      <c r="H249" s="147"/>
      <c r="I249" s="147"/>
      <c r="J249" s="147"/>
      <c r="K249" s="147"/>
      <c r="L249" s="147"/>
      <c r="M249" s="147"/>
      <c r="N249" s="147"/>
      <c r="O249" s="147"/>
      <c r="P249" s="147"/>
      <c r="Q249" s="147"/>
      <c r="R249" s="147"/>
      <c r="S249" s="147"/>
      <c r="T249" s="147"/>
      <c r="U249" s="147"/>
      <c r="V249" s="147"/>
      <c r="W249" s="147"/>
      <c r="X249" s="147"/>
      <c r="Y249" s="147"/>
      <c r="Z249" s="147"/>
      <c r="AA249" s="147"/>
      <c r="AB249" s="147"/>
    </row>
    <row r="250" spans="3:29" x14ac:dyDescent="0.2">
      <c r="C250" s="147" t="s">
        <v>112</v>
      </c>
      <c r="D250" s="147"/>
      <c r="E250" s="147"/>
      <c r="F250" s="147"/>
      <c r="G250" s="147"/>
      <c r="H250" s="147"/>
      <c r="I250" s="147"/>
      <c r="J250" s="147"/>
      <c r="K250" s="147"/>
      <c r="L250" s="147"/>
      <c r="M250" s="147"/>
      <c r="N250" s="147"/>
      <c r="O250" s="147"/>
      <c r="P250" s="147"/>
      <c r="Q250" s="147"/>
      <c r="R250" s="147"/>
      <c r="S250" s="147"/>
      <c r="T250" s="147"/>
      <c r="U250" s="147"/>
      <c r="V250" s="147"/>
      <c r="W250" s="147"/>
      <c r="X250" s="147"/>
      <c r="Y250" s="147"/>
      <c r="Z250" s="147"/>
      <c r="AA250" s="147"/>
      <c r="AB250" s="147"/>
    </row>
    <row r="251" spans="3:29" x14ac:dyDescent="0.2">
      <c r="C251" s="146" t="s">
        <v>111</v>
      </c>
      <c r="D251" s="146"/>
      <c r="E251" s="146"/>
      <c r="F251" s="146"/>
      <c r="G251" s="146"/>
      <c r="H251" s="146"/>
      <c r="I251" s="146"/>
      <c r="J251" s="146"/>
      <c r="K251" s="146"/>
      <c r="L251" s="146"/>
      <c r="M251" s="146"/>
      <c r="N251" s="146"/>
      <c r="O251" s="146"/>
      <c r="P251" s="146"/>
      <c r="Q251" s="146"/>
      <c r="R251" s="146"/>
      <c r="S251" s="146"/>
      <c r="T251" s="146"/>
      <c r="U251" s="146"/>
      <c r="V251" s="146"/>
      <c r="W251" s="146"/>
      <c r="X251" s="146"/>
      <c r="Y251" s="146"/>
      <c r="Z251" s="146"/>
      <c r="AA251" s="146"/>
      <c r="AB251" s="146"/>
    </row>
    <row r="252" spans="3:29" x14ac:dyDescent="0.2">
      <c r="C252" s="145" t="s">
        <v>117</v>
      </c>
      <c r="D252" s="145"/>
      <c r="E252" s="145"/>
      <c r="F252" s="145"/>
      <c r="G252" s="145"/>
      <c r="H252" s="145"/>
      <c r="I252" s="145"/>
      <c r="J252" s="145"/>
      <c r="K252" s="145"/>
      <c r="L252" s="145"/>
      <c r="M252" s="145"/>
      <c r="N252" s="145"/>
      <c r="O252" s="145"/>
      <c r="P252" s="145"/>
      <c r="Q252" s="145"/>
      <c r="R252" s="145"/>
      <c r="S252" s="145"/>
      <c r="T252" s="145"/>
      <c r="U252" s="145"/>
      <c r="V252" s="145"/>
      <c r="W252" s="145"/>
      <c r="X252" s="145"/>
      <c r="Y252" s="145"/>
      <c r="Z252" s="145"/>
      <c r="AA252" s="145"/>
      <c r="AB252" s="145"/>
    </row>
    <row r="253" spans="3:29" ht="13.5" thickBot="1" x14ac:dyDescent="0.25"/>
    <row r="254" spans="3:29" ht="13.5" thickTop="1" x14ac:dyDescent="0.2">
      <c r="C254" s="154"/>
      <c r="D254" s="143"/>
      <c r="E254" s="143"/>
      <c r="F254" s="143"/>
      <c r="G254" s="143"/>
      <c r="H254" s="143"/>
      <c r="I254" s="143"/>
      <c r="J254" s="143"/>
      <c r="K254" s="141"/>
      <c r="L254" s="141"/>
      <c r="M254" s="141"/>
      <c r="N254" s="141"/>
      <c r="O254" s="142"/>
      <c r="P254" s="141"/>
      <c r="Q254" s="141"/>
      <c r="R254" s="141"/>
      <c r="S254" s="141"/>
      <c r="T254" s="141"/>
      <c r="U254" s="141"/>
      <c r="V254" s="142"/>
      <c r="W254" s="141"/>
      <c r="X254" s="141"/>
      <c r="Y254" s="141"/>
      <c r="Z254" s="141"/>
      <c r="AA254" s="141"/>
      <c r="AB254" s="141"/>
      <c r="AC254" s="139"/>
    </row>
    <row r="255" spans="3:29" x14ac:dyDescent="0.2">
      <c r="C255" s="153"/>
      <c r="D255" s="119"/>
      <c r="E255" s="152"/>
      <c r="F255" s="152"/>
      <c r="G255" s="152"/>
      <c r="H255" s="152"/>
      <c r="I255" s="151"/>
      <c r="J255" s="151"/>
      <c r="K255" s="149"/>
      <c r="L255" s="149"/>
      <c r="M255" s="149"/>
      <c r="N255" s="149"/>
      <c r="O255" s="150"/>
      <c r="P255" s="149"/>
      <c r="Q255" s="149"/>
      <c r="R255" s="149"/>
      <c r="S255" s="149"/>
      <c r="T255" s="149"/>
      <c r="U255" s="149"/>
      <c r="V255" s="150"/>
      <c r="W255" s="149"/>
      <c r="X255" s="149"/>
      <c r="Y255" s="149"/>
      <c r="Z255" s="150"/>
      <c r="AA255" s="149"/>
      <c r="AB255" s="149"/>
      <c r="AC255" s="94"/>
    </row>
    <row r="256" spans="3:29" x14ac:dyDescent="0.2">
      <c r="C256" s="153"/>
      <c r="D256" s="151"/>
      <c r="E256" s="151"/>
      <c r="F256" s="151"/>
      <c r="G256" s="151"/>
      <c r="H256" s="151"/>
      <c r="I256" s="151"/>
      <c r="J256" s="151"/>
      <c r="K256" s="149"/>
      <c r="L256" s="149"/>
      <c r="M256" s="149"/>
      <c r="N256" s="149"/>
      <c r="O256" s="150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49"/>
      <c r="AC256" s="94"/>
    </row>
    <row r="257" spans="3:29" x14ac:dyDescent="0.2">
      <c r="C257" s="153"/>
      <c r="D257" s="151"/>
      <c r="E257" s="151"/>
      <c r="F257" s="151"/>
      <c r="G257" s="151"/>
      <c r="H257" s="151"/>
      <c r="I257" s="151"/>
      <c r="J257" s="151"/>
      <c r="K257" s="149"/>
      <c r="L257" s="149"/>
      <c r="M257" s="149"/>
      <c r="N257" s="149"/>
      <c r="O257" s="150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49"/>
      <c r="AC257" s="94"/>
    </row>
    <row r="258" spans="3:29" x14ac:dyDescent="0.2">
      <c r="C258" s="153"/>
      <c r="D258" s="151"/>
      <c r="E258" s="151"/>
      <c r="F258" s="151"/>
      <c r="G258" s="151"/>
      <c r="H258" s="151"/>
      <c r="I258" s="151"/>
      <c r="J258" s="151"/>
      <c r="K258" s="149"/>
      <c r="L258" s="149"/>
      <c r="M258" s="149"/>
      <c r="N258" s="149"/>
      <c r="O258" s="150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  <c r="AA258" s="151"/>
      <c r="AB258" s="149"/>
      <c r="AC258" s="94"/>
    </row>
    <row r="259" spans="3:29" x14ac:dyDescent="0.2">
      <c r="C259" s="153"/>
      <c r="D259" s="151"/>
      <c r="E259" s="151"/>
      <c r="F259" s="151"/>
      <c r="G259" s="151"/>
      <c r="H259" s="151"/>
      <c r="I259" s="151"/>
      <c r="J259" s="151"/>
      <c r="K259" s="149"/>
      <c r="L259" s="149"/>
      <c r="M259" s="149"/>
      <c r="N259" s="149"/>
      <c r="O259" s="150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51"/>
      <c r="AB259" s="149"/>
      <c r="AC259" s="94"/>
    </row>
    <row r="260" spans="3:29" x14ac:dyDescent="0.2">
      <c r="C260" s="153"/>
      <c r="D260" s="151"/>
      <c r="E260" s="151"/>
      <c r="F260" s="151"/>
      <c r="G260" s="151"/>
      <c r="H260" s="151"/>
      <c r="I260" s="151"/>
      <c r="J260" s="151"/>
      <c r="K260" s="149"/>
      <c r="L260" s="149"/>
      <c r="M260" s="149"/>
      <c r="N260" s="149"/>
      <c r="O260" s="150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  <c r="AA260" s="151"/>
      <c r="AB260" s="149"/>
      <c r="AC260" s="94"/>
    </row>
    <row r="261" spans="3:29" x14ac:dyDescent="0.2">
      <c r="C261" s="153"/>
      <c r="D261" s="151"/>
      <c r="E261" s="151"/>
      <c r="F261" s="151"/>
      <c r="G261" s="151"/>
      <c r="H261" s="151"/>
      <c r="I261" s="151"/>
      <c r="J261" s="151"/>
      <c r="K261" s="149"/>
      <c r="L261" s="149"/>
      <c r="M261" s="149"/>
      <c r="N261" s="149"/>
      <c r="O261" s="150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149"/>
      <c r="AC261" s="94"/>
    </row>
    <row r="262" spans="3:29" x14ac:dyDescent="0.2">
      <c r="C262" s="153"/>
      <c r="D262" s="151"/>
      <c r="E262" s="151"/>
      <c r="F262" s="151"/>
      <c r="G262" s="151"/>
      <c r="H262" s="151"/>
      <c r="I262" s="151"/>
      <c r="J262" s="151"/>
      <c r="K262" s="149"/>
      <c r="L262" s="149"/>
      <c r="M262" s="149"/>
      <c r="N262" s="149"/>
      <c r="O262" s="150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49"/>
      <c r="AC262" s="94"/>
    </row>
    <row r="263" spans="3:29" x14ac:dyDescent="0.2">
      <c r="C263" s="153"/>
      <c r="D263" s="151"/>
      <c r="E263" s="151"/>
      <c r="F263" s="151"/>
      <c r="G263" s="151"/>
      <c r="H263" s="151"/>
      <c r="I263" s="151"/>
      <c r="J263" s="151"/>
      <c r="K263" s="149"/>
      <c r="L263" s="149"/>
      <c r="M263" s="149"/>
      <c r="N263" s="149"/>
      <c r="O263" s="150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49"/>
      <c r="AC263" s="94"/>
    </row>
    <row r="264" spans="3:29" x14ac:dyDescent="0.2">
      <c r="C264" s="153"/>
      <c r="D264" s="151"/>
      <c r="E264" s="151"/>
      <c r="F264" s="151"/>
      <c r="G264" s="151"/>
      <c r="H264" s="151"/>
      <c r="I264" s="151"/>
      <c r="J264" s="151"/>
      <c r="K264" s="149"/>
      <c r="L264" s="149"/>
      <c r="M264" s="149"/>
      <c r="N264" s="149"/>
      <c r="O264" s="150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49"/>
      <c r="AC264" s="94"/>
    </row>
    <row r="265" spans="3:29" x14ac:dyDescent="0.2">
      <c r="C265" s="153"/>
      <c r="D265" s="151"/>
      <c r="E265" s="151"/>
      <c r="F265" s="151"/>
      <c r="G265" s="151"/>
      <c r="H265" s="151"/>
      <c r="I265" s="151"/>
      <c r="J265" s="151"/>
      <c r="K265" s="149"/>
      <c r="L265" s="149"/>
      <c r="M265" s="149"/>
      <c r="N265" s="149"/>
      <c r="O265" s="150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  <c r="AA265" s="151"/>
      <c r="AB265" s="149"/>
      <c r="AC265" s="94"/>
    </row>
    <row r="266" spans="3:29" x14ac:dyDescent="0.2">
      <c r="C266" s="153"/>
      <c r="D266" s="151"/>
      <c r="E266" s="151"/>
      <c r="F266" s="151"/>
      <c r="G266" s="151"/>
      <c r="H266" s="151"/>
      <c r="I266" s="151"/>
      <c r="J266" s="151"/>
      <c r="K266" s="149"/>
      <c r="L266" s="149"/>
      <c r="M266" s="149"/>
      <c r="N266" s="149"/>
      <c r="O266" s="150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49"/>
      <c r="AC266" s="94"/>
    </row>
    <row r="267" spans="3:29" x14ac:dyDescent="0.2">
      <c r="C267" s="153"/>
      <c r="D267" s="119"/>
      <c r="E267" s="119" t="s">
        <v>116</v>
      </c>
      <c r="F267" s="119">
        <f>+U242+1</f>
        <v>963</v>
      </c>
      <c r="G267" s="119"/>
      <c r="H267" s="119"/>
      <c r="I267" s="151"/>
      <c r="J267" s="151"/>
      <c r="K267" s="149"/>
      <c r="L267" s="149"/>
      <c r="M267" s="149"/>
      <c r="N267" s="149"/>
      <c r="O267" s="150"/>
      <c r="P267" s="149"/>
      <c r="Q267" s="149"/>
      <c r="R267" s="149"/>
      <c r="S267" s="149"/>
      <c r="T267" s="119" t="s">
        <v>116</v>
      </c>
      <c r="U267" s="119">
        <f>+F267+1</f>
        <v>964</v>
      </c>
      <c r="V267" s="150"/>
      <c r="W267" s="149"/>
      <c r="X267" s="149"/>
      <c r="Y267" s="149"/>
      <c r="Z267" s="150"/>
      <c r="AA267" s="149"/>
      <c r="AB267" s="149"/>
      <c r="AC267" s="6"/>
    </row>
    <row r="268" spans="3:29" x14ac:dyDescent="0.2">
      <c r="C268" s="153"/>
      <c r="D268" s="119"/>
      <c r="E268" s="152"/>
      <c r="F268" s="152"/>
      <c r="G268" s="152"/>
      <c r="H268" s="152"/>
      <c r="I268" s="151"/>
      <c r="J268" s="151"/>
      <c r="K268" s="149"/>
      <c r="L268" s="149"/>
      <c r="M268" s="149"/>
      <c r="N268" s="149"/>
      <c r="O268" s="150"/>
      <c r="P268" s="149"/>
      <c r="Q268" s="149"/>
      <c r="R268" s="149"/>
      <c r="S268" s="149"/>
      <c r="T268" s="149"/>
      <c r="U268" s="149"/>
      <c r="V268" s="150"/>
      <c r="W268" s="149"/>
      <c r="X268" s="149"/>
      <c r="Y268" s="149"/>
      <c r="Z268" s="150"/>
      <c r="AA268" s="149"/>
      <c r="AB268" s="149"/>
      <c r="AC268" s="6"/>
    </row>
    <row r="269" spans="3:29" x14ac:dyDescent="0.2">
      <c r="C269" s="153"/>
      <c r="D269" s="151"/>
      <c r="E269" s="151"/>
      <c r="F269" s="151"/>
      <c r="G269" s="151"/>
      <c r="H269" s="151"/>
      <c r="I269" s="151"/>
      <c r="J269" s="151"/>
      <c r="K269" s="149"/>
      <c r="L269" s="149"/>
      <c r="M269" s="149"/>
      <c r="N269" s="149"/>
      <c r="O269" s="150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  <c r="AA269" s="151"/>
      <c r="AB269" s="149"/>
      <c r="AC269" s="94"/>
    </row>
    <row r="270" spans="3:29" x14ac:dyDescent="0.2">
      <c r="C270" s="153"/>
      <c r="D270" s="151"/>
      <c r="E270" s="151"/>
      <c r="F270" s="151"/>
      <c r="G270" s="151"/>
      <c r="H270" s="151"/>
      <c r="I270" s="151"/>
      <c r="J270" s="151"/>
      <c r="K270" s="149"/>
      <c r="L270" s="149"/>
      <c r="M270" s="149"/>
      <c r="N270" s="149"/>
      <c r="O270" s="150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  <c r="AA270" s="151"/>
      <c r="AB270" s="149"/>
      <c r="AC270" s="94"/>
    </row>
    <row r="271" spans="3:29" x14ac:dyDescent="0.2">
      <c r="C271" s="153"/>
      <c r="D271" s="151"/>
      <c r="E271" s="151"/>
      <c r="F271" s="151"/>
      <c r="G271" s="151"/>
      <c r="H271" s="151"/>
      <c r="I271" s="151"/>
      <c r="J271" s="151"/>
      <c r="K271" s="149"/>
      <c r="L271" s="149"/>
      <c r="M271" s="149"/>
      <c r="N271" s="149"/>
      <c r="O271" s="150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  <c r="AA271" s="151"/>
      <c r="AB271" s="149"/>
      <c r="AC271" s="94"/>
    </row>
    <row r="272" spans="3:29" x14ac:dyDescent="0.2">
      <c r="C272" s="153"/>
      <c r="D272" s="151"/>
      <c r="E272" s="151"/>
      <c r="F272" s="151"/>
      <c r="G272" s="151"/>
      <c r="H272" s="151"/>
      <c r="I272" s="151"/>
      <c r="J272" s="151"/>
      <c r="K272" s="149"/>
      <c r="L272" s="149"/>
      <c r="M272" s="149"/>
      <c r="N272" s="149"/>
      <c r="O272" s="150"/>
      <c r="P272" s="151"/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  <c r="AA272" s="151"/>
      <c r="AB272" s="149"/>
      <c r="AC272" s="94"/>
    </row>
    <row r="273" spans="3:29" x14ac:dyDescent="0.2">
      <c r="C273" s="153"/>
      <c r="D273" s="151"/>
      <c r="E273" s="151"/>
      <c r="F273" s="151"/>
      <c r="G273" s="151"/>
      <c r="H273" s="151"/>
      <c r="I273" s="151"/>
      <c r="J273" s="151"/>
      <c r="K273" s="149"/>
      <c r="L273" s="149"/>
      <c r="M273" s="149"/>
      <c r="N273" s="149"/>
      <c r="O273" s="150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  <c r="AA273" s="151"/>
      <c r="AB273" s="149"/>
      <c r="AC273" s="94"/>
    </row>
    <row r="274" spans="3:29" x14ac:dyDescent="0.2">
      <c r="C274" s="153"/>
      <c r="D274" s="151"/>
      <c r="E274" s="151"/>
      <c r="F274" s="151"/>
      <c r="G274" s="151"/>
      <c r="H274" s="151"/>
      <c r="I274" s="151"/>
      <c r="J274" s="151"/>
      <c r="K274" s="149"/>
      <c r="L274" s="149"/>
      <c r="M274" s="149"/>
      <c r="N274" s="149"/>
      <c r="O274" s="150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  <c r="AA274" s="151"/>
      <c r="AB274" s="149"/>
      <c r="AC274" s="94"/>
    </row>
    <row r="275" spans="3:29" x14ac:dyDescent="0.2">
      <c r="C275" s="153"/>
      <c r="D275" s="151"/>
      <c r="E275" s="151"/>
      <c r="F275" s="151"/>
      <c r="G275" s="151"/>
      <c r="H275" s="151"/>
      <c r="I275" s="151"/>
      <c r="J275" s="151"/>
      <c r="K275" s="149"/>
      <c r="L275" s="149"/>
      <c r="M275" s="149"/>
      <c r="N275" s="149"/>
      <c r="O275" s="150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  <c r="AA275" s="151"/>
      <c r="AB275" s="149"/>
      <c r="AC275" s="94"/>
    </row>
    <row r="276" spans="3:29" x14ac:dyDescent="0.2">
      <c r="C276" s="153"/>
      <c r="D276" s="151"/>
      <c r="E276" s="151"/>
      <c r="F276" s="151"/>
      <c r="G276" s="151"/>
      <c r="H276" s="151"/>
      <c r="I276" s="151"/>
      <c r="J276" s="151"/>
      <c r="K276" s="149"/>
      <c r="L276" s="149"/>
      <c r="M276" s="149"/>
      <c r="N276" s="149"/>
      <c r="O276" s="150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49"/>
      <c r="AC276" s="94"/>
    </row>
    <row r="277" spans="3:29" x14ac:dyDescent="0.2">
      <c r="C277" s="153"/>
      <c r="D277" s="151"/>
      <c r="E277" s="151"/>
      <c r="F277" s="151"/>
      <c r="G277" s="151"/>
      <c r="H277" s="151"/>
      <c r="I277" s="151"/>
      <c r="J277" s="151"/>
      <c r="K277" s="149"/>
      <c r="L277" s="149"/>
      <c r="M277" s="149"/>
      <c r="N277" s="149"/>
      <c r="O277" s="150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49"/>
      <c r="AC277" s="94"/>
    </row>
    <row r="278" spans="3:29" x14ac:dyDescent="0.2">
      <c r="C278" s="153"/>
      <c r="D278" s="151"/>
      <c r="E278" s="151"/>
      <c r="F278" s="151"/>
      <c r="G278" s="151"/>
      <c r="H278" s="151"/>
      <c r="I278" s="151"/>
      <c r="J278" s="151"/>
      <c r="K278" s="149"/>
      <c r="L278" s="149"/>
      <c r="M278" s="149"/>
      <c r="N278" s="149"/>
      <c r="O278" s="150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49"/>
      <c r="AC278" s="94"/>
    </row>
    <row r="279" spans="3:29" x14ac:dyDescent="0.2">
      <c r="C279" s="153"/>
      <c r="D279" s="151"/>
      <c r="E279" s="151"/>
      <c r="F279" s="151"/>
      <c r="G279" s="151"/>
      <c r="H279" s="151"/>
      <c r="I279" s="151"/>
      <c r="J279" s="151"/>
      <c r="K279" s="149"/>
      <c r="L279" s="149"/>
      <c r="M279" s="149"/>
      <c r="N279" s="149"/>
      <c r="O279" s="150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49"/>
      <c r="AC279" s="94"/>
    </row>
    <row r="280" spans="3:29" x14ac:dyDescent="0.2">
      <c r="C280" s="153"/>
      <c r="D280" s="119"/>
      <c r="E280" s="119" t="s">
        <v>116</v>
      </c>
      <c r="F280" s="119">
        <f>+U267+1</f>
        <v>965</v>
      </c>
      <c r="G280" s="119"/>
      <c r="H280" s="119"/>
      <c r="I280" s="151"/>
      <c r="J280" s="151"/>
      <c r="K280" s="149"/>
      <c r="L280" s="149"/>
      <c r="M280" s="149"/>
      <c r="N280" s="149"/>
      <c r="O280" s="150"/>
      <c r="P280" s="149"/>
      <c r="Q280" s="149"/>
      <c r="R280" s="149"/>
      <c r="S280" s="149"/>
      <c r="T280" s="119" t="s">
        <v>116</v>
      </c>
      <c r="U280" s="119">
        <f>+F280+1</f>
        <v>966</v>
      </c>
      <c r="V280" s="150"/>
      <c r="W280" s="149"/>
      <c r="X280" s="149"/>
      <c r="Y280" s="149"/>
      <c r="Z280" s="150"/>
      <c r="AA280" s="149"/>
      <c r="AB280" s="149"/>
      <c r="AC280" s="6"/>
    </row>
    <row r="281" spans="3:29" x14ac:dyDescent="0.2">
      <c r="C281" s="153"/>
      <c r="D281" s="119"/>
      <c r="E281" s="152"/>
      <c r="F281" s="152"/>
      <c r="G281" s="152"/>
      <c r="H281" s="152"/>
      <c r="I281" s="151"/>
      <c r="J281" s="151"/>
      <c r="K281" s="149"/>
      <c r="L281" s="149"/>
      <c r="M281" s="149"/>
      <c r="N281" s="149"/>
      <c r="O281" s="150"/>
      <c r="P281" s="149"/>
      <c r="Q281" s="149"/>
      <c r="R281" s="149"/>
      <c r="S281" s="149"/>
      <c r="T281" s="149"/>
      <c r="U281" s="149"/>
      <c r="V281" s="150"/>
      <c r="W281" s="149"/>
      <c r="X281" s="149"/>
      <c r="Y281" s="149"/>
      <c r="Z281" s="150"/>
      <c r="AA281" s="149"/>
      <c r="AB281" s="149"/>
      <c r="AC281" s="6"/>
    </row>
    <row r="282" spans="3:29" x14ac:dyDescent="0.2">
      <c r="C282" s="153"/>
      <c r="D282" s="151"/>
      <c r="E282" s="151"/>
      <c r="F282" s="151"/>
      <c r="G282" s="151"/>
      <c r="H282" s="151"/>
      <c r="I282" s="151"/>
      <c r="J282" s="151"/>
      <c r="K282" s="149"/>
      <c r="L282" s="149"/>
      <c r="M282" s="149"/>
      <c r="N282" s="149"/>
      <c r="O282" s="150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49"/>
      <c r="AC282" s="94"/>
    </row>
    <row r="283" spans="3:29" x14ac:dyDescent="0.2">
      <c r="C283" s="153"/>
      <c r="D283" s="151"/>
      <c r="E283" s="151"/>
      <c r="F283" s="151"/>
      <c r="G283" s="151"/>
      <c r="H283" s="151"/>
      <c r="I283" s="151"/>
      <c r="J283" s="151"/>
      <c r="K283" s="149"/>
      <c r="L283" s="149"/>
      <c r="M283" s="149"/>
      <c r="N283" s="149"/>
      <c r="O283" s="150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49"/>
      <c r="AC283" s="94"/>
    </row>
    <row r="284" spans="3:29" x14ac:dyDescent="0.2">
      <c r="C284" s="153"/>
      <c r="D284" s="151"/>
      <c r="E284" s="151"/>
      <c r="F284" s="151"/>
      <c r="G284" s="151"/>
      <c r="H284" s="151"/>
      <c r="I284" s="151"/>
      <c r="J284" s="151"/>
      <c r="K284" s="149"/>
      <c r="L284" s="149"/>
      <c r="M284" s="149"/>
      <c r="N284" s="149"/>
      <c r="O284" s="150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49"/>
      <c r="AC284" s="94"/>
    </row>
    <row r="285" spans="3:29" x14ac:dyDescent="0.2">
      <c r="C285" s="153"/>
      <c r="D285" s="151"/>
      <c r="E285" s="151"/>
      <c r="F285" s="151"/>
      <c r="G285" s="151"/>
      <c r="H285" s="151"/>
      <c r="I285" s="151"/>
      <c r="J285" s="151"/>
      <c r="K285" s="149"/>
      <c r="L285" s="149"/>
      <c r="M285" s="149"/>
      <c r="N285" s="149"/>
      <c r="O285" s="150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  <c r="AA285" s="151"/>
      <c r="AB285" s="149"/>
      <c r="AC285" s="94"/>
    </row>
    <row r="286" spans="3:29" x14ac:dyDescent="0.2">
      <c r="C286" s="153"/>
      <c r="D286" s="151"/>
      <c r="E286" s="151"/>
      <c r="F286" s="151"/>
      <c r="G286" s="151"/>
      <c r="H286" s="151"/>
      <c r="I286" s="151"/>
      <c r="J286" s="151"/>
      <c r="K286" s="149"/>
      <c r="L286" s="149"/>
      <c r="M286" s="149"/>
      <c r="N286" s="149"/>
      <c r="O286" s="150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49"/>
      <c r="AC286" s="94"/>
    </row>
    <row r="287" spans="3:29" x14ac:dyDescent="0.2">
      <c r="C287" s="153"/>
      <c r="D287" s="151"/>
      <c r="E287" s="151"/>
      <c r="F287" s="151"/>
      <c r="G287" s="151"/>
      <c r="H287" s="151"/>
      <c r="I287" s="151"/>
      <c r="J287" s="151"/>
      <c r="K287" s="149"/>
      <c r="L287" s="149"/>
      <c r="M287" s="149"/>
      <c r="N287" s="149"/>
      <c r="O287" s="150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49"/>
      <c r="AC287" s="94"/>
    </row>
    <row r="288" spans="3:29" x14ac:dyDescent="0.2">
      <c r="C288" s="153"/>
      <c r="D288" s="151"/>
      <c r="E288" s="151"/>
      <c r="F288" s="151"/>
      <c r="G288" s="151"/>
      <c r="H288" s="151"/>
      <c r="I288" s="151"/>
      <c r="J288" s="151"/>
      <c r="K288" s="149"/>
      <c r="L288" s="149"/>
      <c r="M288" s="149"/>
      <c r="N288" s="149"/>
      <c r="O288" s="150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49"/>
      <c r="AC288" s="94"/>
    </row>
    <row r="289" spans="3:29" x14ac:dyDescent="0.2">
      <c r="C289" s="153"/>
      <c r="D289" s="151"/>
      <c r="E289" s="151"/>
      <c r="F289" s="151"/>
      <c r="G289" s="151"/>
      <c r="H289" s="151"/>
      <c r="I289" s="151"/>
      <c r="J289" s="151"/>
      <c r="K289" s="149"/>
      <c r="L289" s="149"/>
      <c r="M289" s="149"/>
      <c r="N289" s="149"/>
      <c r="O289" s="150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49"/>
      <c r="AC289" s="94"/>
    </row>
    <row r="290" spans="3:29" x14ac:dyDescent="0.2">
      <c r="C290" s="153"/>
      <c r="D290" s="151"/>
      <c r="E290" s="151"/>
      <c r="F290" s="151"/>
      <c r="G290" s="151"/>
      <c r="H290" s="151"/>
      <c r="I290" s="151"/>
      <c r="J290" s="151"/>
      <c r="K290" s="149"/>
      <c r="L290" s="149"/>
      <c r="M290" s="149"/>
      <c r="N290" s="149"/>
      <c r="O290" s="150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49"/>
      <c r="AC290" s="94"/>
    </row>
    <row r="291" spans="3:29" x14ac:dyDescent="0.2">
      <c r="C291" s="153"/>
      <c r="D291" s="151"/>
      <c r="E291" s="151"/>
      <c r="F291" s="151"/>
      <c r="G291" s="151"/>
      <c r="H291" s="151"/>
      <c r="I291" s="151"/>
      <c r="J291" s="151"/>
      <c r="K291" s="149"/>
      <c r="L291" s="149"/>
      <c r="M291" s="149"/>
      <c r="N291" s="149"/>
      <c r="O291" s="150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49"/>
      <c r="AC291" s="94"/>
    </row>
    <row r="292" spans="3:29" x14ac:dyDescent="0.2">
      <c r="C292" s="153"/>
      <c r="D292" s="151"/>
      <c r="E292" s="151"/>
      <c r="F292" s="151"/>
      <c r="G292" s="151"/>
      <c r="H292" s="151"/>
      <c r="I292" s="151"/>
      <c r="J292" s="151"/>
      <c r="K292" s="149"/>
      <c r="L292" s="149"/>
      <c r="M292" s="149"/>
      <c r="N292" s="149"/>
      <c r="O292" s="150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49"/>
      <c r="AC292" s="94"/>
    </row>
    <row r="293" spans="3:29" x14ac:dyDescent="0.2">
      <c r="C293" s="153"/>
      <c r="D293" s="119"/>
      <c r="E293" s="119" t="s">
        <v>116</v>
      </c>
      <c r="F293" s="119">
        <f>+U280+1</f>
        <v>967</v>
      </c>
      <c r="G293" s="119"/>
      <c r="H293" s="119"/>
      <c r="I293" s="151"/>
      <c r="J293" s="151"/>
      <c r="K293" s="149"/>
      <c r="L293" s="149"/>
      <c r="M293" s="149"/>
      <c r="N293" s="149"/>
      <c r="O293" s="150"/>
      <c r="P293" s="149"/>
      <c r="Q293" s="149"/>
      <c r="R293" s="149"/>
      <c r="S293" s="149"/>
      <c r="T293" s="119"/>
      <c r="U293" s="119"/>
      <c r="V293" s="150"/>
      <c r="W293" s="149"/>
      <c r="X293" s="149"/>
      <c r="Y293" s="149"/>
      <c r="Z293" s="150"/>
      <c r="AA293" s="149"/>
      <c r="AB293" s="149"/>
      <c r="AC293" s="6"/>
    </row>
    <row r="294" spans="3:29" x14ac:dyDescent="0.2">
      <c r="C294" s="153"/>
      <c r="D294" s="119"/>
      <c r="E294" s="152"/>
      <c r="F294" s="152"/>
      <c r="G294" s="152"/>
      <c r="H294" s="152"/>
      <c r="I294" s="151"/>
      <c r="J294" s="151"/>
      <c r="K294" s="149"/>
      <c r="L294" s="149"/>
      <c r="M294" s="149"/>
      <c r="N294" s="149"/>
      <c r="O294" s="150"/>
      <c r="P294" s="149"/>
      <c r="Q294" s="149"/>
      <c r="R294" s="149"/>
      <c r="S294" s="149"/>
      <c r="T294" s="149"/>
      <c r="U294" s="149"/>
      <c r="V294" s="150"/>
      <c r="W294" s="149"/>
      <c r="X294" s="149"/>
      <c r="Y294" s="149"/>
      <c r="Z294" s="150"/>
      <c r="AA294" s="149"/>
      <c r="AB294" s="149"/>
      <c r="AC294" s="6"/>
    </row>
    <row r="295" spans="3:29" x14ac:dyDescent="0.2">
      <c r="C295" s="153"/>
      <c r="D295" s="151"/>
      <c r="E295" s="151"/>
      <c r="F295" s="151"/>
      <c r="G295" s="151"/>
      <c r="H295" s="151"/>
      <c r="I295" s="151"/>
      <c r="J295" s="151"/>
      <c r="K295" s="149"/>
      <c r="L295" s="149"/>
      <c r="M295" s="149"/>
      <c r="N295" s="149"/>
      <c r="O295" s="150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49"/>
      <c r="AC295" s="94"/>
    </row>
    <row r="296" spans="3:29" x14ac:dyDescent="0.2">
      <c r="C296" s="153"/>
      <c r="D296" s="151"/>
      <c r="E296" s="151"/>
      <c r="F296" s="151"/>
      <c r="G296" s="151"/>
      <c r="H296" s="151"/>
      <c r="I296" s="151"/>
      <c r="J296" s="151"/>
      <c r="K296" s="149"/>
      <c r="L296" s="149"/>
      <c r="M296" s="149"/>
      <c r="N296" s="149"/>
      <c r="O296" s="150"/>
      <c r="P296" s="151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  <c r="AA296" s="151"/>
      <c r="AB296" s="149"/>
      <c r="AC296" s="94"/>
    </row>
    <row r="297" spans="3:29" x14ac:dyDescent="0.2">
      <c r="C297" s="153"/>
      <c r="D297" s="151"/>
      <c r="E297" s="151"/>
      <c r="F297" s="151"/>
      <c r="G297" s="151"/>
      <c r="H297" s="151"/>
      <c r="I297" s="151"/>
      <c r="J297" s="151"/>
      <c r="K297" s="149"/>
      <c r="L297" s="149"/>
      <c r="M297" s="149"/>
      <c r="N297" s="149"/>
      <c r="O297" s="150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51"/>
      <c r="AB297" s="149"/>
      <c r="AC297" s="94"/>
    </row>
    <row r="298" spans="3:29" x14ac:dyDescent="0.2">
      <c r="C298" s="153"/>
      <c r="D298" s="151"/>
      <c r="E298" s="151"/>
      <c r="F298" s="151"/>
      <c r="G298" s="151"/>
      <c r="H298" s="151"/>
      <c r="I298" s="151"/>
      <c r="J298" s="151"/>
      <c r="K298" s="149"/>
      <c r="L298" s="149"/>
      <c r="M298" s="149"/>
      <c r="N298" s="149"/>
      <c r="O298" s="150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A298" s="151"/>
      <c r="AB298" s="149"/>
      <c r="AC298" s="94"/>
    </row>
    <row r="299" spans="3:29" x14ac:dyDescent="0.2">
      <c r="C299" s="153"/>
      <c r="D299" s="151"/>
      <c r="E299" s="151"/>
      <c r="F299" s="151"/>
      <c r="G299" s="151"/>
      <c r="H299" s="151"/>
      <c r="I299" s="151"/>
      <c r="J299" s="151"/>
      <c r="K299" s="149"/>
      <c r="L299" s="149"/>
      <c r="M299" s="149"/>
      <c r="N299" s="149"/>
      <c r="O299" s="150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  <c r="AA299" s="151"/>
      <c r="AB299" s="149"/>
      <c r="AC299" s="94"/>
    </row>
    <row r="300" spans="3:29" x14ac:dyDescent="0.2">
      <c r="C300" s="153"/>
      <c r="D300" s="151"/>
      <c r="E300" s="151"/>
      <c r="F300" s="151"/>
      <c r="G300" s="151"/>
      <c r="H300" s="151"/>
      <c r="I300" s="151"/>
      <c r="J300" s="151"/>
      <c r="K300" s="149"/>
      <c r="L300" s="149"/>
      <c r="M300" s="149"/>
      <c r="N300" s="149"/>
      <c r="O300" s="150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  <c r="AA300" s="151"/>
      <c r="AB300" s="149"/>
      <c r="AC300" s="94"/>
    </row>
    <row r="301" spans="3:29" x14ac:dyDescent="0.2">
      <c r="C301" s="153"/>
      <c r="D301" s="151"/>
      <c r="E301" s="151"/>
      <c r="F301" s="151"/>
      <c r="G301" s="151"/>
      <c r="H301" s="151"/>
      <c r="I301" s="151"/>
      <c r="J301" s="151"/>
      <c r="K301" s="149"/>
      <c r="L301" s="149"/>
      <c r="M301" s="149"/>
      <c r="N301" s="149"/>
      <c r="O301" s="150"/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  <c r="AA301" s="151"/>
      <c r="AB301" s="149"/>
      <c r="AC301" s="94"/>
    </row>
    <row r="302" spans="3:29" x14ac:dyDescent="0.2">
      <c r="C302" s="153"/>
      <c r="D302" s="151"/>
      <c r="E302" s="151"/>
      <c r="F302" s="151"/>
      <c r="G302" s="151"/>
      <c r="H302" s="151"/>
      <c r="I302" s="151"/>
      <c r="J302" s="151"/>
      <c r="K302" s="149"/>
      <c r="L302" s="149"/>
      <c r="M302" s="149"/>
      <c r="N302" s="149"/>
      <c r="O302" s="150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  <c r="AA302" s="151"/>
      <c r="AB302" s="149"/>
      <c r="AC302" s="94"/>
    </row>
    <row r="303" spans="3:29" x14ac:dyDescent="0.2">
      <c r="C303" s="153"/>
      <c r="D303" s="151"/>
      <c r="E303" s="151"/>
      <c r="F303" s="151"/>
      <c r="G303" s="151"/>
      <c r="H303" s="151"/>
      <c r="I303" s="151"/>
      <c r="J303" s="151"/>
      <c r="K303" s="149"/>
      <c r="L303" s="149"/>
      <c r="M303" s="149"/>
      <c r="N303" s="149"/>
      <c r="O303" s="150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  <c r="AA303" s="151"/>
      <c r="AB303" s="149"/>
      <c r="AC303" s="94"/>
    </row>
    <row r="304" spans="3:29" x14ac:dyDescent="0.2">
      <c r="C304" s="153"/>
      <c r="D304" s="151"/>
      <c r="E304" s="151"/>
      <c r="F304" s="151"/>
      <c r="G304" s="151"/>
      <c r="H304" s="151"/>
      <c r="I304" s="151"/>
      <c r="J304" s="151"/>
      <c r="K304" s="149"/>
      <c r="L304" s="149"/>
      <c r="M304" s="149"/>
      <c r="N304" s="149"/>
      <c r="O304" s="150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1"/>
      <c r="AB304" s="149"/>
      <c r="AC304" s="94"/>
    </row>
    <row r="305" spans="3:29" x14ac:dyDescent="0.2">
      <c r="C305" s="153"/>
      <c r="D305" s="151"/>
      <c r="E305" s="151"/>
      <c r="F305" s="151"/>
      <c r="G305" s="151"/>
      <c r="H305" s="151"/>
      <c r="I305" s="151"/>
      <c r="J305" s="151"/>
      <c r="K305" s="149"/>
      <c r="L305" s="149"/>
      <c r="M305" s="149"/>
      <c r="N305" s="149"/>
      <c r="O305" s="150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49"/>
      <c r="AC305" s="94"/>
    </row>
    <row r="306" spans="3:29" x14ac:dyDescent="0.2">
      <c r="C306" s="153"/>
      <c r="D306" s="119"/>
      <c r="E306" s="119"/>
      <c r="F306" s="119"/>
      <c r="G306" s="119"/>
      <c r="H306" s="119"/>
      <c r="I306" s="151"/>
      <c r="J306" s="151"/>
      <c r="K306" s="149"/>
      <c r="L306" s="149"/>
      <c r="M306" s="149"/>
      <c r="N306" s="149"/>
      <c r="O306" s="150"/>
      <c r="P306" s="149"/>
      <c r="Q306" s="149"/>
      <c r="R306" s="149"/>
      <c r="S306" s="149"/>
      <c r="T306" s="119"/>
      <c r="U306" s="119"/>
      <c r="V306" s="150"/>
      <c r="W306" s="149"/>
      <c r="X306" s="149"/>
      <c r="Y306" s="149"/>
      <c r="Z306" s="150"/>
      <c r="AA306" s="149"/>
      <c r="AB306" s="149"/>
      <c r="AC306" s="6"/>
    </row>
    <row r="307" spans="3:29" x14ac:dyDescent="0.2">
      <c r="C307" s="153"/>
      <c r="D307" s="119"/>
      <c r="E307" s="152"/>
      <c r="F307" s="152"/>
      <c r="G307" s="152"/>
      <c r="H307" s="152"/>
      <c r="I307" s="151"/>
      <c r="J307" s="151"/>
      <c r="K307" s="149"/>
      <c r="L307" s="149"/>
      <c r="M307" s="149"/>
      <c r="N307" s="149"/>
      <c r="O307" s="150"/>
      <c r="P307" s="149"/>
      <c r="Q307" s="149"/>
      <c r="R307" s="149"/>
      <c r="S307" s="149"/>
      <c r="T307" s="149"/>
      <c r="U307" s="149"/>
      <c r="V307" s="150"/>
      <c r="W307" s="149"/>
      <c r="X307" s="149"/>
      <c r="Y307" s="149"/>
      <c r="Z307" s="150"/>
      <c r="AA307" s="149"/>
      <c r="AB307" s="149"/>
      <c r="AC307" s="6"/>
    </row>
    <row r="308" spans="3:29" x14ac:dyDescent="0.2">
      <c r="C308" s="153"/>
      <c r="D308" s="119"/>
      <c r="E308" s="152"/>
      <c r="F308" s="152"/>
      <c r="G308" s="152"/>
      <c r="H308" s="152"/>
      <c r="I308" s="151"/>
      <c r="J308" s="151"/>
      <c r="K308" s="149"/>
      <c r="L308" s="149"/>
      <c r="M308" s="149"/>
      <c r="N308" s="149"/>
      <c r="O308" s="150"/>
      <c r="P308" s="149"/>
      <c r="Q308" s="149"/>
      <c r="R308" s="149"/>
      <c r="S308" s="149"/>
      <c r="T308" s="149"/>
      <c r="U308" s="149"/>
      <c r="V308" s="150"/>
      <c r="W308" s="149"/>
      <c r="X308" s="149"/>
      <c r="Y308" s="149"/>
      <c r="Z308" s="150"/>
      <c r="AA308" s="149"/>
      <c r="AB308" s="149"/>
      <c r="AC308" s="6"/>
    </row>
    <row r="309" spans="3:29" x14ac:dyDescent="0.2">
      <c r="C309" s="153"/>
      <c r="D309" s="119"/>
      <c r="E309" s="152"/>
      <c r="F309" s="152"/>
      <c r="G309" s="152"/>
      <c r="H309" s="152"/>
      <c r="I309" s="151"/>
      <c r="J309" s="151"/>
      <c r="K309" s="149"/>
      <c r="L309" s="149"/>
      <c r="M309" s="149"/>
      <c r="N309" s="149"/>
      <c r="O309" s="150"/>
      <c r="P309" s="149"/>
      <c r="Q309" s="149"/>
      <c r="R309" s="149"/>
      <c r="S309" s="149"/>
      <c r="T309" s="149"/>
      <c r="U309" s="149"/>
      <c r="V309" s="150"/>
      <c r="W309" s="149"/>
      <c r="X309" s="149"/>
      <c r="Y309" s="149"/>
      <c r="Z309" s="150"/>
      <c r="AA309" s="149"/>
      <c r="AB309" s="149"/>
      <c r="AC309" s="6"/>
    </row>
    <row r="310" spans="3:29" ht="13.5" thickBot="1" x14ac:dyDescent="0.25">
      <c r="C310" s="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2"/>
    </row>
    <row r="311" spans="3:29" ht="13.5" thickTop="1" x14ac:dyDescent="0.2"/>
  </sheetData>
  <mergeCells count="259">
    <mergeCell ref="M17:T17"/>
    <mergeCell ref="N14:T14"/>
    <mergeCell ref="U14:Z14"/>
    <mergeCell ref="C1:AB1"/>
    <mergeCell ref="C2:AB2"/>
    <mergeCell ref="C3:AB3"/>
    <mergeCell ref="C4:AB4"/>
    <mergeCell ref="C5:AB5"/>
    <mergeCell ref="M7:N7"/>
    <mergeCell ref="P7:U7"/>
    <mergeCell ref="W7:AB7"/>
    <mergeCell ref="C18:G18"/>
    <mergeCell ref="N18:P18"/>
    <mergeCell ref="Q18:R18"/>
    <mergeCell ref="S18:T18"/>
    <mergeCell ref="U18:AB18"/>
    <mergeCell ref="K8:L8"/>
    <mergeCell ref="P11:Q11"/>
    <mergeCell ref="U11:W11"/>
    <mergeCell ref="E14:F14"/>
    <mergeCell ref="K14:M14"/>
    <mergeCell ref="H19:H20"/>
    <mergeCell ref="I19:I20"/>
    <mergeCell ref="J19:J20"/>
    <mergeCell ref="K19:K20"/>
    <mergeCell ref="L19:L20"/>
    <mergeCell ref="U19:AB20"/>
    <mergeCell ref="H21:H22"/>
    <mergeCell ref="I21:I22"/>
    <mergeCell ref="J21:J22"/>
    <mergeCell ref="K21:K22"/>
    <mergeCell ref="L21:L22"/>
    <mergeCell ref="U21:AB22"/>
    <mergeCell ref="H23:H24"/>
    <mergeCell ref="I23:I24"/>
    <mergeCell ref="J23:J24"/>
    <mergeCell ref="K23:K24"/>
    <mergeCell ref="L23:L24"/>
    <mergeCell ref="U23:AB24"/>
    <mergeCell ref="H25:H26"/>
    <mergeCell ref="I25:I26"/>
    <mergeCell ref="J25:J26"/>
    <mergeCell ref="K25:K26"/>
    <mergeCell ref="L25:L26"/>
    <mergeCell ref="U25:AB26"/>
    <mergeCell ref="H27:H28"/>
    <mergeCell ref="I27:I28"/>
    <mergeCell ref="J27:J28"/>
    <mergeCell ref="K27:K28"/>
    <mergeCell ref="L27:L28"/>
    <mergeCell ref="U27:AB28"/>
    <mergeCell ref="H29:H30"/>
    <mergeCell ref="I29:I30"/>
    <mergeCell ref="J29:J30"/>
    <mergeCell ref="K29:K30"/>
    <mergeCell ref="L29:L30"/>
    <mergeCell ref="U29:AB30"/>
    <mergeCell ref="H31:H32"/>
    <mergeCell ref="I31:I32"/>
    <mergeCell ref="J31:J32"/>
    <mergeCell ref="K31:K32"/>
    <mergeCell ref="L31:L32"/>
    <mergeCell ref="U31:AB32"/>
    <mergeCell ref="H33:H34"/>
    <mergeCell ref="I33:I34"/>
    <mergeCell ref="J33:J34"/>
    <mergeCell ref="K33:K34"/>
    <mergeCell ref="L33:L34"/>
    <mergeCell ref="U33:AB34"/>
    <mergeCell ref="H35:H36"/>
    <mergeCell ref="I35:I36"/>
    <mergeCell ref="J35:J36"/>
    <mergeCell ref="K35:K36"/>
    <mergeCell ref="L35:L36"/>
    <mergeCell ref="U35:AB36"/>
    <mergeCell ref="H37:H38"/>
    <mergeCell ref="I37:I38"/>
    <mergeCell ref="J37:J38"/>
    <mergeCell ref="K37:K38"/>
    <mergeCell ref="L37:L38"/>
    <mergeCell ref="U37:AB38"/>
    <mergeCell ref="H39:H40"/>
    <mergeCell ref="I39:I40"/>
    <mergeCell ref="J39:J40"/>
    <mergeCell ref="K39:K40"/>
    <mergeCell ref="L39:L40"/>
    <mergeCell ref="U39:AB40"/>
    <mergeCell ref="H41:H42"/>
    <mergeCell ref="I41:I42"/>
    <mergeCell ref="J41:J42"/>
    <mergeCell ref="K41:K42"/>
    <mergeCell ref="L41:L42"/>
    <mergeCell ref="U41:AB42"/>
    <mergeCell ref="H43:H44"/>
    <mergeCell ref="I43:I44"/>
    <mergeCell ref="J43:J44"/>
    <mergeCell ref="K43:K44"/>
    <mergeCell ref="L43:L44"/>
    <mergeCell ref="U43:AB44"/>
    <mergeCell ref="H45:H46"/>
    <mergeCell ref="I45:I46"/>
    <mergeCell ref="J45:J46"/>
    <mergeCell ref="K45:K46"/>
    <mergeCell ref="L45:L46"/>
    <mergeCell ref="U45:AB46"/>
    <mergeCell ref="U49:AB50"/>
    <mergeCell ref="H47:H48"/>
    <mergeCell ref="I47:I48"/>
    <mergeCell ref="J47:J48"/>
    <mergeCell ref="K47:K48"/>
    <mergeCell ref="L47:L48"/>
    <mergeCell ref="U47:AB48"/>
    <mergeCell ref="I51:I52"/>
    <mergeCell ref="J51:J52"/>
    <mergeCell ref="K51:K52"/>
    <mergeCell ref="L51:L52"/>
    <mergeCell ref="U51:AB52"/>
    <mergeCell ref="H49:H50"/>
    <mergeCell ref="I49:I50"/>
    <mergeCell ref="J49:J50"/>
    <mergeCell ref="K49:K50"/>
    <mergeCell ref="L49:L50"/>
    <mergeCell ref="H53:AA53"/>
    <mergeCell ref="C56:AB56"/>
    <mergeCell ref="C57:AB57"/>
    <mergeCell ref="C58:AB58"/>
    <mergeCell ref="C59:AB59"/>
    <mergeCell ref="C60:AB60"/>
    <mergeCell ref="K62:N62"/>
    <mergeCell ref="P62:U62"/>
    <mergeCell ref="W62:AB62"/>
    <mergeCell ref="E63:H63"/>
    <mergeCell ref="I63:J63"/>
    <mergeCell ref="D64:J74"/>
    <mergeCell ref="P64:AA74"/>
    <mergeCell ref="I75:J75"/>
    <mergeCell ref="E76:H76"/>
    <mergeCell ref="I76:J76"/>
    <mergeCell ref="D77:J87"/>
    <mergeCell ref="P77:AA87"/>
    <mergeCell ref="I88:J88"/>
    <mergeCell ref="E89:H89"/>
    <mergeCell ref="I89:J89"/>
    <mergeCell ref="D90:J100"/>
    <mergeCell ref="P90:AA100"/>
    <mergeCell ref="I101:J101"/>
    <mergeCell ref="E102:H102"/>
    <mergeCell ref="I102:J102"/>
    <mergeCell ref="D103:J113"/>
    <mergeCell ref="P103:AA113"/>
    <mergeCell ref="I114:J114"/>
    <mergeCell ref="E115:H115"/>
    <mergeCell ref="I115:J115"/>
    <mergeCell ref="E116:H116"/>
    <mergeCell ref="I116:J116"/>
    <mergeCell ref="E117:H117"/>
    <mergeCell ref="I117:J117"/>
    <mergeCell ref="C120:AB120"/>
    <mergeCell ref="C121:AB121"/>
    <mergeCell ref="C122:AB122"/>
    <mergeCell ref="C123:AB123"/>
    <mergeCell ref="C124:AB124"/>
    <mergeCell ref="K126:N126"/>
    <mergeCell ref="P126:U126"/>
    <mergeCell ref="W126:AB126"/>
    <mergeCell ref="E127:H127"/>
    <mergeCell ref="I127:J127"/>
    <mergeCell ref="D128:J138"/>
    <mergeCell ref="P128:AA138"/>
    <mergeCell ref="I139:J139"/>
    <mergeCell ref="E140:H140"/>
    <mergeCell ref="I140:J140"/>
    <mergeCell ref="D141:J151"/>
    <mergeCell ref="P141:AA151"/>
    <mergeCell ref="I152:J152"/>
    <mergeCell ref="E153:H153"/>
    <mergeCell ref="I153:J153"/>
    <mergeCell ref="D154:J164"/>
    <mergeCell ref="P154:AA164"/>
    <mergeCell ref="I165:J165"/>
    <mergeCell ref="E166:H166"/>
    <mergeCell ref="I166:J166"/>
    <mergeCell ref="D167:J177"/>
    <mergeCell ref="P167:AA177"/>
    <mergeCell ref="I178:J178"/>
    <mergeCell ref="E179:H179"/>
    <mergeCell ref="I179:J179"/>
    <mergeCell ref="E180:H180"/>
    <mergeCell ref="I180:J180"/>
    <mergeCell ref="E181:H181"/>
    <mergeCell ref="I181:J181"/>
    <mergeCell ref="C184:AB184"/>
    <mergeCell ref="C185:AB185"/>
    <mergeCell ref="C186:AB186"/>
    <mergeCell ref="C187:AB187"/>
    <mergeCell ref="C188:AB188"/>
    <mergeCell ref="K190:N190"/>
    <mergeCell ref="P190:U190"/>
    <mergeCell ref="W190:AB190"/>
    <mergeCell ref="E191:H191"/>
    <mergeCell ref="I191:J191"/>
    <mergeCell ref="D192:J202"/>
    <mergeCell ref="P192:AA202"/>
    <mergeCell ref="I203:J203"/>
    <mergeCell ref="E204:H204"/>
    <mergeCell ref="I204:J204"/>
    <mergeCell ref="D205:J215"/>
    <mergeCell ref="P205:AA215"/>
    <mergeCell ref="I216:J216"/>
    <mergeCell ref="E217:H217"/>
    <mergeCell ref="I217:J217"/>
    <mergeCell ref="D218:J228"/>
    <mergeCell ref="P218:AA228"/>
    <mergeCell ref="I229:J229"/>
    <mergeCell ref="E230:H230"/>
    <mergeCell ref="I230:J230"/>
    <mergeCell ref="D231:J241"/>
    <mergeCell ref="P231:AA241"/>
    <mergeCell ref="I242:J242"/>
    <mergeCell ref="E243:H243"/>
    <mergeCell ref="I243:J243"/>
    <mergeCell ref="E244:H244"/>
    <mergeCell ref="I244:J244"/>
    <mergeCell ref="E245:H245"/>
    <mergeCell ref="I245:J245"/>
    <mergeCell ref="C248:AB248"/>
    <mergeCell ref="C249:AB249"/>
    <mergeCell ref="C250:AB250"/>
    <mergeCell ref="C251:AB251"/>
    <mergeCell ref="C252:AB252"/>
    <mergeCell ref="K254:N254"/>
    <mergeCell ref="P254:U254"/>
    <mergeCell ref="W254:AB254"/>
    <mergeCell ref="E255:H255"/>
    <mergeCell ref="I255:J255"/>
    <mergeCell ref="D256:J266"/>
    <mergeCell ref="P256:AA266"/>
    <mergeCell ref="I267:J267"/>
    <mergeCell ref="E268:H268"/>
    <mergeCell ref="I268:J268"/>
    <mergeCell ref="D269:J279"/>
    <mergeCell ref="P269:AA279"/>
    <mergeCell ref="I280:J280"/>
    <mergeCell ref="E281:H281"/>
    <mergeCell ref="I281:J281"/>
    <mergeCell ref="D282:J292"/>
    <mergeCell ref="P282:AA292"/>
    <mergeCell ref="I293:J293"/>
    <mergeCell ref="E294:H294"/>
    <mergeCell ref="I294:J294"/>
    <mergeCell ref="D295:J305"/>
    <mergeCell ref="P295:AA305"/>
    <mergeCell ref="I306:J306"/>
    <mergeCell ref="E307:H307"/>
    <mergeCell ref="I307:J307"/>
    <mergeCell ref="E308:H308"/>
    <mergeCell ref="I308:J308"/>
    <mergeCell ref="E309:H309"/>
    <mergeCell ref="I309:J309"/>
  </mergeCells>
  <printOptions horizontalCentered="1"/>
  <pageMargins left="0.75" right="0.75" top="0.39370078740157483" bottom="0.19685039370078741" header="0" footer="0"/>
  <pageSetup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841990-CBE5-4E5E-8BF6-358B1C67EE49}"/>
</file>

<file path=customXml/itemProps2.xml><?xml version="1.0" encoding="utf-8"?>
<ds:datastoreItem xmlns:ds="http://schemas.openxmlformats.org/officeDocument/2006/customXml" ds:itemID="{24A46269-1E6A-4B57-A8CE-E9C5FF2648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26INV</vt:lpstr>
      <vt:lpstr>26INSP</vt:lpstr>
      <vt:lpstr>'26INV'!Área_de_impresión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2024-10-07T14:48:34Z</dcterms:created>
  <dcterms:modified xsi:type="dcterms:W3CDTF">2024-10-07T14:48:46Z</dcterms:modified>
</cp:coreProperties>
</file>