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5_rn4503_pr98_700_Ponton\"/>
    </mc:Choice>
  </mc:AlternateContent>
  <xr:revisionPtr revIDLastSave="0" documentId="13_ncr:1_{1AF0FFA6-5001-4101-837F-EDBDA387B05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5_rn4503_pr98_700_Ponton" sheetId="6" r:id="rId1"/>
    <sheet name="REG.FOTOGRÁFICO" sheetId="7" r:id="rId2"/>
  </sheets>
  <definedNames>
    <definedName name="_xlnm.Print_Area" localSheetId="1">'REG.FOTOGRÁFICO'!$A$3:$AY$290</definedName>
    <definedName name="_xlnm.Print_Area" localSheetId="0">uf05_rn4503_pr98_700_Ponton!$A$1:$AN$65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12" i="7" l="1"/>
  <c r="AQ12" i="7" s="1"/>
  <c r="G354" i="7"/>
  <c r="AC352" i="7"/>
  <c r="R352" i="7"/>
  <c r="G352" i="7"/>
  <c r="G322" i="7"/>
  <c r="AC320" i="7"/>
  <c r="R320" i="7"/>
  <c r="G320" i="7"/>
  <c r="G290" i="7"/>
  <c r="AC288" i="7"/>
  <c r="R288" i="7"/>
  <c r="G288" i="7"/>
  <c r="G258" i="7"/>
  <c r="AC256" i="7"/>
  <c r="R256" i="7"/>
  <c r="G256" i="7"/>
  <c r="G226" i="7"/>
  <c r="AC224" i="7"/>
  <c r="R224" i="7"/>
  <c r="G224" i="7"/>
  <c r="G194" i="7"/>
  <c r="AC192" i="7"/>
  <c r="R192" i="7"/>
  <c r="G192" i="7"/>
  <c r="G162" i="7"/>
  <c r="AC160" i="7"/>
  <c r="R160" i="7"/>
  <c r="G160" i="7"/>
  <c r="G130" i="7"/>
  <c r="AC128" i="7"/>
  <c r="R128" i="7"/>
  <c r="G128" i="7"/>
  <c r="G98" i="7"/>
  <c r="AC96" i="7"/>
  <c r="R96" i="7"/>
  <c r="G96" i="7"/>
  <c r="AC64" i="7"/>
  <c r="R64" i="7"/>
  <c r="G66" i="7"/>
  <c r="G32" i="7"/>
  <c r="BE8" i="7"/>
  <c r="BE40" i="7" s="1"/>
  <c r="BK14" i="7"/>
  <c r="AJ14" i="7" s="1"/>
  <c r="AJ46" i="7" s="1"/>
  <c r="BI14" i="7"/>
  <c r="H336" i="7" s="1"/>
  <c r="BB14" i="7"/>
  <c r="AC16" i="7" s="1"/>
  <c r="AN16" i="7" s="1"/>
  <c r="AQ268" i="7" l="1"/>
  <c r="AQ204" i="7"/>
  <c r="AQ172" i="7"/>
  <c r="AQ140" i="7"/>
  <c r="AQ108" i="7"/>
  <c r="AQ76" i="7"/>
  <c r="AQ44" i="7"/>
  <c r="AQ332" i="7"/>
  <c r="AQ236" i="7"/>
  <c r="AQ300" i="7"/>
  <c r="G64" i="7"/>
  <c r="AP232" i="7"/>
  <c r="AP200" i="7"/>
  <c r="AP8" i="7"/>
  <c r="AP40" i="7"/>
  <c r="BE232" i="7"/>
  <c r="BE72" i="7"/>
  <c r="H272" i="7"/>
  <c r="H80" i="7"/>
  <c r="H240" i="7"/>
  <c r="D156" i="7"/>
  <c r="D121" i="7"/>
  <c r="D60" i="7"/>
  <c r="D188" i="7"/>
  <c r="D153" i="7"/>
  <c r="AC80" i="7"/>
  <c r="D57" i="7"/>
  <c r="D25" i="7"/>
  <c r="D28" i="7" s="1"/>
  <c r="AC336" i="7"/>
  <c r="D281" i="7"/>
  <c r="D92" i="7"/>
  <c r="D124" i="7"/>
  <c r="D316" i="7"/>
  <c r="D313" i="7"/>
  <c r="D220" i="7"/>
  <c r="D185" i="7"/>
  <c r="AC112" i="7"/>
  <c r="AC272" i="7"/>
  <c r="D89" i="7"/>
  <c r="D252" i="7"/>
  <c r="D217" i="7"/>
  <c r="AC144" i="7"/>
  <c r="AC48" i="7"/>
  <c r="D284" i="7"/>
  <c r="AC304" i="7"/>
  <c r="D249" i="7"/>
  <c r="AC176" i="7"/>
  <c r="AC240" i="7"/>
  <c r="AC208" i="7"/>
  <c r="D348" i="7"/>
  <c r="D345" i="7"/>
  <c r="AJ206" i="7"/>
  <c r="AJ142" i="7"/>
  <c r="H176" i="7"/>
  <c r="H304" i="7"/>
  <c r="AP136" i="7"/>
  <c r="BE168" i="7"/>
  <c r="BE136" i="7"/>
  <c r="AJ78" i="7"/>
  <c r="AJ174" i="7"/>
  <c r="H16" i="7"/>
  <c r="H48" i="7"/>
  <c r="AJ110" i="7"/>
  <c r="H144" i="7"/>
  <c r="AP104" i="7"/>
  <c r="BE104" i="7"/>
  <c r="H208" i="7"/>
  <c r="H112" i="7"/>
  <c r="AP72" i="7"/>
  <c r="AP168" i="7"/>
  <c r="BE200" i="7"/>
  <c r="AN80" i="7" l="1"/>
  <c r="AN112" i="7"/>
  <c r="AN144" i="7"/>
  <c r="AN48" i="7"/>
  <c r="AN272" i="7"/>
  <c r="AN304" i="7"/>
  <c r="AN176" i="7"/>
  <c r="AN208" i="7"/>
  <c r="AN336" i="7"/>
  <c r="AN240" i="7"/>
</calcChain>
</file>

<file path=xl/sharedStrings.xml><?xml version="1.0" encoding="utf-8"?>
<sst xmlns="http://schemas.openxmlformats.org/spreadsheetml/2006/main" count="590" uniqueCount="164">
  <si>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</si>
  <si>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</si>
  <si>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</si>
  <si>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</si>
  <si>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</si>
  <si>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</si>
  <si>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</si>
  <si>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</si>
  <si>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</si>
  <si>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</si>
  <si>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</si>
  <si>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</si>
  <si>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</si>
  <si>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</si>
  <si>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</si>
  <si>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</si>
  <si>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</si>
  <si>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</si>
  <si>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</si>
  <si>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</si>
  <si>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</si>
  <si>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</si>
  <si>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</si>
  <si>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</si>
  <si>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</si>
  <si>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</si>
  <si>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</si>
  <si>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</si>
  <si>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</si>
  <si>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</si>
  <si>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</si>
  <si>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</si>
  <si>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</si>
  <si>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</si>
  <si>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</si>
  <si>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</si>
  <si>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</si>
  <si>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</si>
  <si>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</si>
  <si>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</si>
  <si>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</si>
  <si>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</si>
  <si>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</si>
  <si>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</si>
  <si>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</si>
  <si>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</si>
  <si>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</si>
  <si>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</si>
  <si>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</si>
  <si>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</si>
  <si>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</si>
  <si>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</si>
  <si>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</si>
  <si>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</si>
  <si>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</si>
  <si>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</si>
  <si>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</si>
  <si>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</si>
  <si>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</si>
  <si>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</si>
  <si>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</si>
  <si>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</si>
  <si>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</si>
  <si>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</si>
  <si>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</si>
  <si>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</si>
  <si>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</si>
  <si>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</si>
  <si>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</si>
  <si>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</si>
  <si>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</si>
  <si>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</si>
  <si>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</si>
  <si>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</si>
  <si>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</si>
  <si>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</si>
  <si>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</si>
  <si>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</si>
  <si>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</si>
  <si>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</si>
  <si>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</si>
  <si>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</si>
  <si>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</si>
  <si>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</si>
  <si>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</si>
  <si>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</si>
  <si>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</si>
  <si>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</si>
  <si>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</si>
  <si>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</si>
  <si>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</si>
  <si>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</si>
  <si>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</si>
  <si>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</si>
  <si>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</si>
  <si>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</si>
  <si>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</si>
  <si>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</si>
  <si>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</si>
  <si>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</si>
  <si>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</si>
  <si>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</si>
  <si>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</si>
  <si>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</si>
  <si>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</si>
  <si>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</si>
  <si>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</si>
  <si>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</si>
  <si>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</si>
  <si>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</si>
  <si>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</si>
  <si>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</si>
  <si>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</si>
  <si>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</si>
  <si>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</si>
  <si>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EF</t>
  </si>
  <si>
    <t>JF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</si>
  <si>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</si>
  <si>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</si>
  <si>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</si>
  <si>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</si>
  <si>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</si>
  <si>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NO PRESENTA  JUNTAS DE EXPANSIÓN</t>
  </si>
  <si>
    <t xml:space="preserve">RIOSTRAS                   </t>
  </si>
  <si>
    <t>SISTEMA DE GESTIÓN INTEGRAL
PRO-3 PLANIFICACIÓN Y EJECUCIÓN DE PROYECTOS
F-INSPPUEN</t>
  </si>
  <si>
    <t>Página 10 de 11</t>
  </si>
  <si>
    <t>Página 11 de 11</t>
  </si>
  <si>
    <t>Página 2 de 7</t>
  </si>
  <si>
    <t xml:space="preserve"> 14  X  24,4</t>
  </si>
  <si>
    <t xml:space="preserve">BARANDAS                  </t>
  </si>
  <si>
    <t>N. A.</t>
  </si>
  <si>
    <t>JOSE EUSTACIO CARVAJALINO V.</t>
  </si>
  <si>
    <t>IN</t>
  </si>
  <si>
    <t>VEG</t>
  </si>
  <si>
    <t>INGENIERO RESIDENTE PUENTES 2</t>
  </si>
  <si>
    <t xml:space="preserve">QUEBRADA  </t>
  </si>
  <si>
    <t>NO PRESENTA DRENAJES.</t>
  </si>
  <si>
    <t>HO</t>
  </si>
  <si>
    <t>INFORMACIÓN GENEREAL DEL PUENTE :</t>
  </si>
  <si>
    <t>JAVIER VELANDIA G.</t>
  </si>
  <si>
    <t>LIBARDO BALAGUERA BALAGUERA</t>
  </si>
  <si>
    <t>EXA</t>
  </si>
  <si>
    <t xml:space="preserve">PILAS                         </t>
  </si>
  <si>
    <t>NO PRESENTA.</t>
  </si>
  <si>
    <t>COA</t>
  </si>
  <si>
    <t>PONTÓN</t>
  </si>
  <si>
    <t>ENE</t>
  </si>
  <si>
    <t>SE</t>
  </si>
  <si>
    <t xml:space="preserve">VIGAS                         </t>
  </si>
  <si>
    <t>NO</t>
  </si>
  <si>
    <t>uf05_rn4503_pr98_700_Ponton</t>
  </si>
  <si>
    <r>
      <t>SOBRE EL TABLERO: CARPETA ASFÁLTITA</t>
    </r>
    <r>
      <rPr>
        <b/>
        <sz val="9"/>
        <rFont val="Arial"/>
        <family val="2"/>
      </rPr>
      <t>.</t>
    </r>
    <r>
      <rPr>
        <sz val="9"/>
        <rFont val="Arial"/>
        <family val="2"/>
      </rPr>
      <t xml:space="preserve">  PRESENTA: MUY DETERIORADA.  
</t>
    </r>
    <r>
      <rPr>
        <b/>
        <sz val="10"/>
        <rFont val="Arial"/>
        <family val="2"/>
      </rPr>
      <t>BACHES PROFUNDOS</t>
    </r>
    <r>
      <rPr>
        <sz val="9"/>
        <rFont val="Arial"/>
        <family val="2"/>
      </rPr>
      <t>, PARCHEO CON ASFALTITA, FISURAS, GRIETAS, PIEL DE COCODRILO.</t>
    </r>
  </si>
  <si>
    <t>NO PRESENTA ANDENES  NI BORDILLOS  C.I.</t>
  </si>
  <si>
    <t>NO PRESENTA BARANDAS. 
SE OBSERVA MURO DE CONTENCIÓN (NEW JERSEY) EN C.D.  DEFENSAS METÁLICAS EN C.I. AMBOS ELEMENTOS SIN PINTURA.</t>
  </si>
  <si>
    <t>AUP</t>
  </si>
  <si>
    <t>NO PRESENTA SP-36. LA SEÑALIZACIÓN HORIZONTAL SE PRESENTA MUY DETERIORADA.SE OBSERVAN TACHAS REFLECTIVAS.</t>
  </si>
  <si>
    <t>CTC</t>
  </si>
  <si>
    <t>ALETAS EN APARENTE BUEN ESTADO.
REQUIEREN LIMPIEZA Y MANTENIMIENTO.</t>
  </si>
  <si>
    <t>CAR</t>
  </si>
  <si>
    <t>PRESENTA PROTECCIONES DE LOS CIMIENTOS POR SOCAVACIÓN. REQUIERE LIMPIEZA Y MANTENIMIENTO.</t>
  </si>
  <si>
    <t>EN APARENTE BUEN ESTADO.
REQUIERE REPARACIÓN DE LOS CONCRETOS.</t>
  </si>
  <si>
    <t>PRESENTA UNA PLACA DE CONCRETO EN EL CAUCE BAJO EL PONTEADERO. (DETERIORADA)</t>
  </si>
  <si>
    <t>REQUIERE MANTENIMIENTO Y LIMPIEZA. AGUAS ABAJO DEL PONTEADERO, SE OBSERVAN TRONCOS SECOS, QUE REQUIEREN SER RETIRADOS.</t>
  </si>
  <si>
    <t>SE OBSERVA (AGUAS ABAJO) UN MURO EN GAVIONES, BAJO LA CONTINUIDAD DEL MURO LATERALDE LA ALETA #3, SE ENCUENTRA DETERIORADO, EROSIONADO Y VISIBLE PÉRDIDA DEL CUERPO.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</si>
</sst>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0.0"/>
    <numFmt numFmtId="170" formatCode="&quot;Página 2 de &quot;##"/>
    <numFmt numFmtId="171" formatCode="&quot;PR &quot;0#&quot; + &quot;###.#00"/>
    <numFmt numFmtId="172" formatCode="&quot;PR &quot;0#&quot; + &quot;###.#0"/>
    <numFmt numFmtId="173" formatCode="&quot;Página 3 de &quot;##"/>
    <numFmt numFmtId="174" formatCode="&quot;Página 4 de &quot;##"/>
    <numFmt numFmtId="175" formatCode="&quot;Página 5 de &quot;##"/>
    <numFmt numFmtId="176" formatCode="&quot;Página 6 de &quot;##"/>
    <numFmt numFmtId="177" formatCode="&quot;Página 7 de &quot;##"/>
    <numFmt numFmtId="178" formatCode="&quot;Página 8 de &quot;##"/>
    <numFmt numFmtId="179" formatCode="&quot;Página 9 de &quot;##"/>
    <numFmt numFmtId="180" formatCode="##"/>
  </numFmts>
  <fonts count="29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entury Gothic"/>
      <family val="2"/>
    </font>
    <font>
      <b/>
      <sz val="11"/>
      <name val="Arial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Arial"/>
      <family val="2"/>
    </font>
    <font>
      <b/>
      <sz val="12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6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54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166" fontId="19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169" fontId="22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168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6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168" fontId="23" fillId="2" borderId="12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" fontId="22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169" fontId="22" fillId="3" borderId="0" xfId="0" applyNumberFormat="1" applyFont="1" applyFill="1" applyAlignment="1">
      <alignment horizontal="right" vertical="center"/>
    </xf>
    <xf numFmtId="166" fontId="19" fillId="0" borderId="2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9" fontId="22" fillId="0" borderId="0" xfId="0" applyNumberFormat="1" applyFont="1" applyAlignment="1">
      <alignment horizontal="right" vertical="center"/>
    </xf>
    <xf numFmtId="0" fontId="2" fillId="6" borderId="0" xfId="0" applyFont="1" applyFill="1" applyAlignment="1">
      <alignment vertical="center"/>
    </xf>
    <xf numFmtId="0" fontId="2" fillId="9" borderId="0" xfId="0" applyFont="1" applyFill="1" applyAlignment="1" applyProtection="1">
      <alignment vertical="center"/>
      <protection locked="0"/>
    </xf>
    <xf numFmtId="0" fontId="2" fillId="3" borderId="64" xfId="0" applyFont="1" applyFill="1" applyBorder="1" applyAlignment="1">
      <alignment vertical="center"/>
    </xf>
    <xf numFmtId="0" fontId="2" fillId="9" borderId="0" xfId="0" applyFont="1" applyFill="1" applyAlignment="1">
      <alignment vertical="center"/>
    </xf>
    <xf numFmtId="0" fontId="2" fillId="2" borderId="67" xfId="0" applyFont="1" applyFill="1" applyBorder="1" applyAlignment="1">
      <alignment vertical="center"/>
    </xf>
    <xf numFmtId="0" fontId="2" fillId="2" borderId="68" xfId="0" applyFont="1" applyFill="1" applyBorder="1" applyAlignment="1">
      <alignment vertical="center"/>
    </xf>
    <xf numFmtId="0" fontId="2" fillId="10" borderId="0" xfId="0" applyFont="1" applyFill="1" applyAlignment="1">
      <alignment vertical="center"/>
    </xf>
    <xf numFmtId="169" fontId="22" fillId="10" borderId="0" xfId="0" applyNumberFormat="1" applyFont="1" applyFill="1" applyAlignment="1">
      <alignment horizontal="right" vertical="center"/>
    </xf>
    <xf numFmtId="15" fontId="0" fillId="11" borderId="0" xfId="0" applyNumberFormat="1" applyFill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66" fontId="1" fillId="0" borderId="62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3" fillId="4" borderId="9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2" xfId="0" applyFont="1" applyBorder="1" applyAlignment="1">
      <alignment horizontal="left" vertical="center"/>
    </xf>
    <xf numFmtId="0" fontId="5" fillId="0" borderId="4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166" fontId="5" fillId="0" borderId="41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2" xfId="0" applyNumberFormat="1" applyFont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24" xfId="0" applyNumberFormat="1" applyFont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4" fontId="28" fillId="3" borderId="9" xfId="0" applyNumberFormat="1" applyFont="1" applyFill="1" applyBorder="1" applyAlignment="1">
      <alignment horizontal="center" vertical="center"/>
    </xf>
    <xf numFmtId="4" fontId="28" fillId="3" borderId="47" xfId="0" applyNumberFormat="1" applyFont="1" applyFill="1" applyBorder="1" applyAlignment="1">
      <alignment horizontal="center" vertical="center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 textRotation="90"/>
    </xf>
    <xf numFmtId="0" fontId="3" fillId="4" borderId="45" xfId="0" applyFont="1" applyFill="1" applyBorder="1" applyAlignment="1">
      <alignment horizontal="center" vertical="center" textRotation="90"/>
    </xf>
    <xf numFmtId="0" fontId="3" fillId="4" borderId="46" xfId="0" applyFont="1" applyFill="1" applyBorder="1" applyAlignment="1">
      <alignment horizontal="center" vertical="center" textRotation="90"/>
    </xf>
    <xf numFmtId="168" fontId="5" fillId="3" borderId="41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2" xfId="0" applyNumberFormat="1" applyFont="1" applyFill="1" applyBorder="1" applyAlignment="1">
      <alignment horizontal="center" vertical="center"/>
    </xf>
    <xf numFmtId="165" fontId="5" fillId="0" borderId="41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2" xfId="0" applyNumberFormat="1" applyFont="1" applyBorder="1" applyAlignment="1">
      <alignment horizontal="center" vertical="center"/>
    </xf>
    <xf numFmtId="0" fontId="3" fillId="4" borderId="48" xfId="0" applyFont="1" applyFill="1" applyBorder="1" applyAlignment="1">
      <alignment horizontal="center" vertical="center" textRotation="90"/>
    </xf>
    <xf numFmtId="0" fontId="1" fillId="0" borderId="3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textRotation="90" wrapText="1"/>
    </xf>
    <xf numFmtId="0" fontId="8" fillId="3" borderId="32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left" vertical="center"/>
    </xf>
    <xf numFmtId="0" fontId="12" fillId="3" borderId="50" xfId="0" applyFont="1" applyFill="1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1" fillId="3" borderId="65" xfId="0" applyFont="1" applyFill="1" applyBorder="1" applyAlignment="1">
      <alignment vertical="top"/>
    </xf>
    <xf numFmtId="0" fontId="3" fillId="3" borderId="55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top"/>
    </xf>
    <xf numFmtId="0" fontId="10" fillId="3" borderId="38" xfId="0" applyFont="1" applyFill="1" applyBorder="1" applyAlignment="1">
      <alignment horizontal="center" vertical="top"/>
    </xf>
    <xf numFmtId="0" fontId="10" fillId="3" borderId="63" xfId="0" applyFont="1" applyFill="1" applyBorder="1" applyAlignment="1">
      <alignment horizontal="center" vertical="top"/>
    </xf>
    <xf numFmtId="0" fontId="2" fillId="3" borderId="37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6" fillId="3" borderId="59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horizontal="center" vertical="center"/>
    </xf>
    <xf numFmtId="0" fontId="6" fillId="3" borderId="6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56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1" fillId="2" borderId="41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168" fontId="3" fillId="2" borderId="41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5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171" fontId="19" fillId="3" borderId="13" xfId="0" applyNumberFormat="1" applyFont="1" applyFill="1" applyBorder="1" applyAlignment="1">
      <alignment horizontal="center" vertical="center"/>
    </xf>
    <xf numFmtId="171" fontId="19" fillId="3" borderId="12" xfId="0" applyNumberFormat="1" applyFont="1" applyFill="1" applyBorder="1" applyAlignment="1">
      <alignment horizontal="center" vertical="center"/>
    </xf>
    <xf numFmtId="171" fontId="19" fillId="3" borderId="14" xfId="0" applyNumberFormat="1" applyFont="1" applyFill="1" applyBorder="1" applyAlignment="1">
      <alignment horizontal="center" vertical="center"/>
    </xf>
    <xf numFmtId="172" fontId="19" fillId="3" borderId="13" xfId="0" applyNumberFormat="1" applyFont="1" applyFill="1" applyBorder="1" applyAlignment="1">
      <alignment horizontal="center" vertical="center"/>
    </xf>
    <xf numFmtId="172" fontId="19" fillId="3" borderId="12" xfId="0" applyNumberFormat="1" applyFont="1" applyFill="1" applyBorder="1" applyAlignment="1">
      <alignment horizontal="center" vertical="center"/>
    </xf>
    <xf numFmtId="172" fontId="19" fillId="3" borderId="14" xfId="0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5" fillId="3" borderId="57" xfId="0" applyFont="1" applyFill="1" applyBorder="1" applyAlignment="1">
      <alignment horizontal="center" vertical="center"/>
    </xf>
    <xf numFmtId="167" fontId="5" fillId="3" borderId="57" xfId="0" applyNumberFormat="1" applyFont="1" applyFill="1" applyBorder="1" applyAlignment="1">
      <alignment horizontal="center" vertical="center"/>
    </xf>
    <xf numFmtId="167" fontId="5" fillId="3" borderId="58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23" fillId="6" borderId="0" xfId="0" applyFont="1" applyFill="1" applyAlignment="1">
      <alignment horizontal="center" vertical="center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19" fillId="2" borderId="41" xfId="0" applyNumberFormat="1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75" fontId="12" fillId="3" borderId="3" xfId="0" applyNumberFormat="1" applyFont="1" applyFill="1" applyBorder="1" applyAlignment="1" applyProtection="1">
      <alignment horizontal="center" vertical="center"/>
      <protection locked="0"/>
    </xf>
    <xf numFmtId="175" fontId="12" fillId="3" borderId="2" xfId="0" applyNumberFormat="1" applyFont="1" applyFill="1" applyBorder="1" applyAlignment="1" applyProtection="1">
      <alignment horizontal="center" vertical="center"/>
      <protection locked="0"/>
    </xf>
    <xf numFmtId="175" fontId="12" fillId="3" borderId="1" xfId="0" applyNumberFormat="1" applyFont="1" applyFill="1" applyBorder="1" applyAlignment="1" applyProtection="1">
      <alignment horizontal="center" vertical="center"/>
      <protection locked="0"/>
    </xf>
    <xf numFmtId="168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74" fontId="12" fillId="3" borderId="3" xfId="0" applyNumberFormat="1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4" fontId="12" fillId="3" borderId="1" xfId="0" applyNumberFormat="1" applyFont="1" applyFill="1" applyBorder="1" applyAlignment="1" applyProtection="1">
      <alignment horizontal="center" vertical="center"/>
      <protection locked="0"/>
    </xf>
    <xf numFmtId="173" fontId="12" fillId="3" borderId="3" xfId="0" applyNumberFormat="1" applyFont="1" applyFill="1" applyBorder="1" applyAlignment="1" applyProtection="1">
      <alignment horizontal="center" vertical="center"/>
      <protection locked="0"/>
    </xf>
    <xf numFmtId="173" fontId="12" fillId="3" borderId="2" xfId="0" applyNumberFormat="1" applyFont="1" applyFill="1" applyBorder="1" applyAlignment="1" applyProtection="1">
      <alignment horizontal="center" vertical="center"/>
      <protection locked="0"/>
    </xf>
    <xf numFmtId="17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41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2" xfId="0" applyFont="1" applyFill="1" applyBorder="1" applyAlignment="1">
      <alignment horizontal="center" vertical="top"/>
    </xf>
    <xf numFmtId="168" fontId="19" fillId="2" borderId="59" xfId="0" applyNumberFormat="1" applyFont="1" applyFill="1" applyBorder="1" applyAlignment="1">
      <alignment horizontal="center" vertical="center"/>
    </xf>
    <xf numFmtId="0" fontId="19" fillId="2" borderId="55" xfId="0" applyFont="1" applyFill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/>
    </xf>
    <xf numFmtId="0" fontId="2" fillId="6" borderId="66" xfId="0" applyFont="1" applyFill="1" applyBorder="1" applyAlignment="1">
      <alignment horizontal="center" vertical="center"/>
    </xf>
    <xf numFmtId="0" fontId="2" fillId="6" borderId="67" xfId="0" applyFon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5" fontId="5" fillId="11" borderId="12" xfId="0" applyNumberFormat="1" applyFont="1" applyFill="1" applyBorder="1" applyAlignment="1">
      <alignment horizontal="center" vertical="center"/>
    </xf>
    <xf numFmtId="0" fontId="5" fillId="11" borderId="12" xfId="0" applyFont="1" applyFill="1" applyBorder="1" applyAlignment="1">
      <alignment horizontal="center" vertical="center"/>
    </xf>
    <xf numFmtId="170" fontId="12" fillId="3" borderId="3" xfId="0" applyNumberFormat="1" applyFont="1" applyFill="1" applyBorder="1" applyAlignment="1" applyProtection="1">
      <alignment horizontal="center" vertical="center"/>
      <protection locked="0"/>
    </xf>
    <xf numFmtId="170" fontId="12" fillId="3" borderId="2" xfId="0" applyNumberFormat="1" applyFont="1" applyFill="1" applyBorder="1" applyAlignment="1" applyProtection="1">
      <alignment horizontal="center" vertical="center"/>
      <protection locked="0"/>
    </xf>
    <xf numFmtId="170" fontId="12" fillId="3" borderId="1" xfId="0" applyNumberFormat="1" applyFont="1" applyFill="1" applyBorder="1" applyAlignment="1" applyProtection="1">
      <alignment horizontal="center" vertical="center"/>
      <protection locked="0"/>
    </xf>
    <xf numFmtId="180" fontId="5" fillId="3" borderId="35" xfId="0" applyNumberFormat="1" applyFont="1" applyFill="1" applyBorder="1" applyAlignment="1">
      <alignment horizontal="center" vertical="center"/>
    </xf>
    <xf numFmtId="180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/>
    </xf>
    <xf numFmtId="0" fontId="23" fillId="3" borderId="34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CEF1E7F4-AC95-7B17-99C4-6D0DA4E1E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AB1AB237-FF6C-43D6-A2BB-50AF11C62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4DA0AFE3-F1D1-4034-82C6-247E5038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68706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543A342B-C848-45AD-B5D6-CAE6708D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4924152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B397C329-561F-406C-9304-88A8DDEB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04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5799888C-FC1A-4F1A-84FC-DA4C7C9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543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A0C51ADD-3DAB-4178-B744-56FF96FD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15971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87B1DA6A-4FEB-49C4-BB84-D6486EC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9781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41B2FD80-9F3C-4CEE-B866-8CCAC880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4011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DC777A2E-5BF6-4B66-B6B4-9CD5E8AE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0204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C6912B27-9694-4A57-BB59-567B8BF4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63965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F29DE86-A540-4C53-8E38-37A730FB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2589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48</xdr:col>
      <xdr:colOff>167640</xdr:colOff>
      <xdr:row>24</xdr:row>
      <xdr:rowOff>15240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2E69D3A0-1746-453A-85A0-FC20D675F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856"/>
        <a:stretch/>
      </xdr:blipFill>
      <xdr:spPr>
        <a:xfrm>
          <a:off x="548640" y="4663440"/>
          <a:ext cx="8991600" cy="50901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48</xdr:col>
      <xdr:colOff>182879</xdr:colOff>
      <xdr:row>27</xdr:row>
      <xdr:rowOff>9005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2D55B00-800D-49DE-9D82-23B107733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963"/>
        <a:stretch/>
      </xdr:blipFill>
      <xdr:spPr>
        <a:xfrm>
          <a:off x="548640" y="10241280"/>
          <a:ext cx="9006839" cy="5083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48</xdr:col>
      <xdr:colOff>159780</xdr:colOff>
      <xdr:row>56</xdr:row>
      <xdr:rowOff>30480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667F82C4-D02D-41B4-A6FA-213A5D56E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946"/>
        <a:stretch/>
      </xdr:blipFill>
      <xdr:spPr>
        <a:xfrm>
          <a:off x="548640" y="21168360"/>
          <a:ext cx="8983740" cy="5105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48</xdr:col>
      <xdr:colOff>137160</xdr:colOff>
      <xdr:row>59</xdr:row>
      <xdr:rowOff>10669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EB75A046-43AF-4E91-9CA2-ADD2E4902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303"/>
        <a:stretch/>
      </xdr:blipFill>
      <xdr:spPr>
        <a:xfrm>
          <a:off x="548640" y="26746200"/>
          <a:ext cx="8961120" cy="50855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48</xdr:col>
      <xdr:colOff>137160</xdr:colOff>
      <xdr:row>87</xdr:row>
      <xdr:rowOff>5071082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BDF9B1F7-DEB6-490C-8756-35D214AFB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473"/>
        <a:stretch/>
      </xdr:blipFill>
      <xdr:spPr>
        <a:xfrm>
          <a:off x="548640" y="37673280"/>
          <a:ext cx="8961120" cy="507108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48</xdr:col>
      <xdr:colOff>158384</xdr:colOff>
      <xdr:row>90</xdr:row>
      <xdr:rowOff>5070365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E87EAF61-3E63-49AC-8FBC-DC601F356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008"/>
        <a:stretch/>
      </xdr:blipFill>
      <xdr:spPr>
        <a:xfrm>
          <a:off x="548640" y="43251120"/>
          <a:ext cx="8982344" cy="50703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48</xdr:col>
      <xdr:colOff>167640</xdr:colOff>
      <xdr:row>120</xdr:row>
      <xdr:rowOff>15240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4EA429C6-3283-473A-825C-242DD84B5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263" b="5190"/>
        <a:stretch/>
      </xdr:blipFill>
      <xdr:spPr>
        <a:xfrm>
          <a:off x="548640" y="54178200"/>
          <a:ext cx="8991600" cy="509016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48</xdr:col>
      <xdr:colOff>147091</xdr:colOff>
      <xdr:row>123</xdr:row>
      <xdr:rowOff>5301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C81F0CA0-FC70-4C67-A7E5-40FB785BF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233"/>
        <a:stretch/>
      </xdr:blipFill>
      <xdr:spPr>
        <a:xfrm>
          <a:off x="548640" y="59756040"/>
          <a:ext cx="8971051" cy="508022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30480</xdr:colOff>
      <xdr:row>152</xdr:row>
      <xdr:rowOff>27718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8ADB84A3-20D8-409B-9B32-A9B7B5017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357"/>
        <a:stretch/>
      </xdr:blipFill>
      <xdr:spPr>
        <a:xfrm>
          <a:off x="548640" y="70683120"/>
          <a:ext cx="9052560" cy="510263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49</xdr:col>
      <xdr:colOff>0</xdr:colOff>
      <xdr:row>155</xdr:row>
      <xdr:rowOff>21190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53DE86C5-0005-4E6C-B235-FACCBC4A7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106"/>
        <a:stretch/>
      </xdr:blipFill>
      <xdr:spPr>
        <a:xfrm>
          <a:off x="548640" y="76260960"/>
          <a:ext cx="9022080" cy="509611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48</xdr:col>
      <xdr:colOff>152400</xdr:colOff>
      <xdr:row>183</xdr:row>
      <xdr:rowOff>5059680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7F6BE74B-40D9-4F03-A215-88E5FA724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211" b="5130"/>
        <a:stretch/>
      </xdr:blipFill>
      <xdr:spPr>
        <a:xfrm>
          <a:off x="548640" y="87188040"/>
          <a:ext cx="8976360" cy="5059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48</xdr:col>
      <xdr:colOff>152400</xdr:colOff>
      <xdr:row>187</xdr:row>
      <xdr:rowOff>40295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73BB0334-23DA-4A8A-9E59-0A1550EBB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599"/>
        <a:stretch/>
      </xdr:blipFill>
      <xdr:spPr>
        <a:xfrm>
          <a:off x="548640" y="92765880"/>
          <a:ext cx="8976360" cy="511521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48</xdr:col>
      <xdr:colOff>152399</xdr:colOff>
      <xdr:row>216</xdr:row>
      <xdr:rowOff>5818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91914064-4248-442E-A2C5-FE2F38BB0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117"/>
        <a:stretch/>
      </xdr:blipFill>
      <xdr:spPr>
        <a:xfrm>
          <a:off x="548640" y="103692960"/>
          <a:ext cx="8976359" cy="508073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48</xdr:col>
      <xdr:colOff>152399</xdr:colOff>
      <xdr:row>248</xdr:row>
      <xdr:rowOff>10345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3009B5EE-375B-46E0-97EB-5096D2C33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356"/>
        <a:stretch/>
      </xdr:blipFill>
      <xdr:spPr>
        <a:xfrm>
          <a:off x="548640" y="120197880"/>
          <a:ext cx="8976359" cy="50852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48</xdr:col>
      <xdr:colOff>152400</xdr:colOff>
      <xdr:row>250</xdr:row>
      <xdr:rowOff>5059681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E935D8FB-7F8F-44E1-938F-B74DA1D3F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4786" b="6030"/>
        <a:stretch/>
      </xdr:blipFill>
      <xdr:spPr>
        <a:xfrm>
          <a:off x="548640" y="125775720"/>
          <a:ext cx="8976360" cy="50596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48</xdr:col>
      <xdr:colOff>149535</xdr:colOff>
      <xdr:row>219</xdr:row>
      <xdr:rowOff>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8500D7FF-D3F8-43FD-9DED-DC102136B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10000"/>
        <a:stretch/>
      </xdr:blipFill>
      <xdr:spPr>
        <a:xfrm>
          <a:off x="548640" y="109270800"/>
          <a:ext cx="8973495" cy="507492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49</xdr:col>
      <xdr:colOff>-1</xdr:colOff>
      <xdr:row>283</xdr:row>
      <xdr:rowOff>1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314F5116-857D-42DE-9ABB-01397A6FC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3499" b="6861"/>
        <a:stretch/>
      </xdr:blipFill>
      <xdr:spPr>
        <a:xfrm>
          <a:off x="548640" y="142280640"/>
          <a:ext cx="9022079" cy="507492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49</xdr:col>
      <xdr:colOff>0</xdr:colOff>
      <xdr:row>280</xdr:row>
      <xdr:rowOff>23010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B5446136-FD6A-4E9B-A1F6-C6B33F5E5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577"/>
        <a:stretch/>
      </xdr:blipFill>
      <xdr:spPr>
        <a:xfrm>
          <a:off x="548640" y="136702800"/>
          <a:ext cx="9022080" cy="5097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J12" sqref="J12:P12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</cols>
  <sheetData>
    <row r="1" spans="1:46" ht="22.95" customHeight="1" thickBot="1" x14ac:dyDescent="0.3">
      <c r="A1" s="245"/>
      <c r="B1" s="245"/>
      <c r="C1" s="245"/>
      <c r="D1" s="245"/>
      <c r="E1" s="245"/>
      <c r="F1" s="245"/>
      <c r="G1" s="245"/>
      <c r="H1" s="245"/>
      <c r="I1" s="248" t="s">
        <v>104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50"/>
      <c r="AF1" s="257" t="s">
        <v>105</v>
      </c>
      <c r="AG1" s="258"/>
      <c r="AH1" s="258"/>
      <c r="AI1" s="258"/>
      <c r="AJ1" s="258"/>
      <c r="AK1" s="258"/>
      <c r="AL1" s="258"/>
      <c r="AM1" s="258"/>
      <c r="AN1" s="99"/>
    </row>
    <row r="2" spans="1:46" ht="22.95" customHeight="1" thickBot="1" x14ac:dyDescent="0.3">
      <c r="A2" s="245"/>
      <c r="B2" s="245"/>
      <c r="C2" s="245"/>
      <c r="D2" s="245"/>
      <c r="E2" s="245"/>
      <c r="F2" s="245"/>
      <c r="G2" s="245"/>
      <c r="H2" s="245"/>
      <c r="I2" s="251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3"/>
      <c r="AF2" s="213" t="s">
        <v>106</v>
      </c>
      <c r="AG2" s="214"/>
      <c r="AH2" s="214"/>
      <c r="AI2" s="214"/>
      <c r="AJ2" s="214"/>
      <c r="AK2" s="214"/>
      <c r="AL2" s="214"/>
      <c r="AM2" s="214"/>
      <c r="AN2" s="100"/>
    </row>
    <row r="3" spans="1:46" ht="13.8" customHeight="1" thickBot="1" x14ac:dyDescent="0.3">
      <c r="A3" s="245"/>
      <c r="B3" s="245"/>
      <c r="C3" s="245"/>
      <c r="D3" s="245"/>
      <c r="E3" s="245"/>
      <c r="F3" s="245"/>
      <c r="G3" s="245"/>
      <c r="H3" s="245"/>
      <c r="I3" s="251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3"/>
      <c r="AF3" s="213" t="s">
        <v>110</v>
      </c>
      <c r="AG3" s="214"/>
      <c r="AH3" s="214"/>
      <c r="AI3" s="214"/>
      <c r="AJ3" s="214"/>
      <c r="AK3" s="214"/>
      <c r="AL3" s="214"/>
      <c r="AM3" s="214"/>
      <c r="AN3" s="100"/>
    </row>
    <row r="4" spans="1:46" ht="13.8" customHeight="1" thickBot="1" x14ac:dyDescent="0.3">
      <c r="A4" s="245"/>
      <c r="B4" s="245"/>
      <c r="C4" s="245"/>
      <c r="D4" s="245"/>
      <c r="E4" s="245"/>
      <c r="F4" s="245"/>
      <c r="G4" s="245"/>
      <c r="H4" s="245"/>
      <c r="I4" s="251" t="s">
        <v>103</v>
      </c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3"/>
      <c r="AF4" s="213" t="s">
        <v>107</v>
      </c>
      <c r="AG4" s="214"/>
      <c r="AH4" s="214"/>
      <c r="AI4" s="214"/>
      <c r="AJ4" s="214"/>
      <c r="AK4" s="214"/>
      <c r="AL4" s="214"/>
      <c r="AM4" s="214"/>
      <c r="AN4" s="100"/>
    </row>
    <row r="5" spans="1:46" ht="13.8" customHeight="1" thickBot="1" x14ac:dyDescent="0.3">
      <c r="A5" s="245"/>
      <c r="B5" s="245"/>
      <c r="C5" s="245"/>
      <c r="D5" s="245"/>
      <c r="E5" s="245"/>
      <c r="F5" s="245"/>
      <c r="G5" s="245"/>
      <c r="H5" s="245"/>
      <c r="I5" s="251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3"/>
      <c r="AF5" s="213" t="s">
        <v>108</v>
      </c>
      <c r="AG5" s="214"/>
      <c r="AH5" s="214"/>
      <c r="AI5" s="214"/>
      <c r="AJ5" s="214"/>
      <c r="AK5" s="214"/>
      <c r="AL5" s="214"/>
      <c r="AM5" s="214"/>
      <c r="AN5" s="100"/>
    </row>
    <row r="6" spans="1:46" ht="19.2" customHeight="1" thickBot="1" x14ac:dyDescent="0.3">
      <c r="A6" s="245"/>
      <c r="B6" s="245"/>
      <c r="C6" s="245"/>
      <c r="D6" s="245"/>
      <c r="E6" s="245"/>
      <c r="F6" s="245"/>
      <c r="G6" s="245"/>
      <c r="H6" s="245"/>
      <c r="I6" s="254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6"/>
      <c r="AF6" s="246" t="s">
        <v>109</v>
      </c>
      <c r="AG6" s="247"/>
      <c r="AH6" s="247"/>
      <c r="AI6" s="247"/>
      <c r="AJ6" s="247"/>
      <c r="AK6" s="247"/>
      <c r="AL6" s="247"/>
      <c r="AM6" s="247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42" t="s">
        <v>22</v>
      </c>
      <c r="B8" s="243"/>
      <c r="C8" s="243"/>
      <c r="D8" s="244" t="s">
        <v>102</v>
      </c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52" t="s">
        <v>0</v>
      </c>
      <c r="AH8" s="52"/>
      <c r="AI8" s="444">
        <v>11</v>
      </c>
      <c r="AJ8" s="445"/>
      <c r="AK8" s="446" t="s">
        <v>146</v>
      </c>
      <c r="AL8" s="447"/>
      <c r="AM8" s="446">
        <v>2024</v>
      </c>
      <c r="AN8" s="448"/>
      <c r="AP8" s="177">
        <v>45302</v>
      </c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59" t="s">
        <v>23</v>
      </c>
      <c r="B10" s="260"/>
      <c r="C10" s="260"/>
      <c r="D10" s="260"/>
      <c r="E10" s="260"/>
      <c r="F10" s="260"/>
      <c r="G10" s="260"/>
      <c r="H10" s="260"/>
      <c r="I10" s="260"/>
      <c r="J10" s="261" t="s">
        <v>43</v>
      </c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56"/>
      <c r="AA10" s="262" t="s">
        <v>41</v>
      </c>
      <c r="AB10" s="262"/>
      <c r="AC10" s="263">
        <v>1</v>
      </c>
      <c r="AD10" s="264"/>
      <c r="AE10" s="264"/>
      <c r="AF10" s="265"/>
      <c r="AG10" s="297" t="s">
        <v>42</v>
      </c>
      <c r="AH10" s="262"/>
      <c r="AI10" s="262"/>
      <c r="AJ10" s="262"/>
      <c r="AK10" s="298"/>
      <c r="AL10" s="263">
        <v>10</v>
      </c>
      <c r="AM10" s="264"/>
      <c r="AN10" s="449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66" t="s">
        <v>27</v>
      </c>
      <c r="B12" s="217" t="s">
        <v>28</v>
      </c>
      <c r="C12" s="218"/>
      <c r="D12" s="218"/>
      <c r="E12" s="218"/>
      <c r="F12" s="218"/>
      <c r="G12" s="218"/>
      <c r="H12" s="218"/>
      <c r="I12" s="219"/>
      <c r="J12" s="269">
        <v>98700</v>
      </c>
      <c r="K12" s="270"/>
      <c r="L12" s="270"/>
      <c r="M12" s="270"/>
      <c r="N12" s="270"/>
      <c r="O12" s="270"/>
      <c r="P12" s="271"/>
      <c r="Q12" s="98" t="s">
        <v>30</v>
      </c>
      <c r="R12" s="272">
        <v>4503</v>
      </c>
      <c r="S12" s="273"/>
      <c r="T12" s="274"/>
      <c r="U12" s="98" t="s">
        <v>31</v>
      </c>
      <c r="V12" s="229">
        <v>5</v>
      </c>
      <c r="W12" s="230"/>
      <c r="X12" s="230"/>
      <c r="Y12" s="231"/>
      <c r="Z12" s="40"/>
      <c r="AA12" s="215" t="s">
        <v>35</v>
      </c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6"/>
      <c r="AP12" s="135"/>
      <c r="AQ12" s="103"/>
      <c r="AR12" s="103"/>
      <c r="AS12" s="103"/>
      <c r="AT12" s="103"/>
    </row>
    <row r="13" spans="1:46" ht="22.05" customHeight="1" x14ac:dyDescent="0.25">
      <c r="A13" s="267"/>
      <c r="B13" s="217" t="s">
        <v>40</v>
      </c>
      <c r="C13" s="218"/>
      <c r="D13" s="218"/>
      <c r="E13" s="218"/>
      <c r="F13" s="218"/>
      <c r="G13" s="218"/>
      <c r="H13" s="218"/>
      <c r="I13" s="219"/>
      <c r="J13" s="220" t="s">
        <v>145</v>
      </c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2"/>
      <c r="Z13" s="59"/>
      <c r="AA13" s="223" t="s">
        <v>36</v>
      </c>
      <c r="AB13" s="223"/>
      <c r="AC13" s="223"/>
      <c r="AD13" s="223"/>
      <c r="AE13" s="224">
        <v>3.2</v>
      </c>
      <c r="AF13" s="224"/>
      <c r="AG13" s="224"/>
      <c r="AH13" s="225" t="s">
        <v>38</v>
      </c>
      <c r="AI13" s="226"/>
      <c r="AJ13" s="226"/>
      <c r="AK13" s="226"/>
      <c r="AL13" s="227">
        <v>1</v>
      </c>
      <c r="AM13" s="227"/>
      <c r="AN13" s="228"/>
      <c r="AP13" s="450" t="s">
        <v>150</v>
      </c>
      <c r="AQ13" s="450"/>
      <c r="AR13" s="450"/>
      <c r="AS13" s="135"/>
      <c r="AT13" s="135"/>
    </row>
    <row r="14" spans="1:46" ht="22.05" customHeight="1" x14ac:dyDescent="0.25">
      <c r="A14" s="267"/>
      <c r="B14" s="217" t="s">
        <v>29</v>
      </c>
      <c r="C14" s="218"/>
      <c r="D14" s="218"/>
      <c r="E14" s="218"/>
      <c r="F14" s="218"/>
      <c r="G14" s="218"/>
      <c r="H14" s="218"/>
      <c r="I14" s="219"/>
      <c r="J14" s="220" t="s">
        <v>135</v>
      </c>
      <c r="K14" s="221"/>
      <c r="L14" s="221"/>
      <c r="M14" s="221"/>
      <c r="N14" s="221"/>
      <c r="O14" s="221"/>
      <c r="P14" s="222"/>
      <c r="Q14" s="299" t="s">
        <v>32</v>
      </c>
      <c r="R14" s="300"/>
      <c r="S14" s="301"/>
      <c r="T14" s="220" t="s">
        <v>149</v>
      </c>
      <c r="U14" s="221"/>
      <c r="V14" s="221"/>
      <c r="W14" s="221"/>
      <c r="X14" s="221"/>
      <c r="Y14" s="222"/>
      <c r="Z14" s="59"/>
      <c r="AA14" s="232" t="s">
        <v>37</v>
      </c>
      <c r="AB14" s="232"/>
      <c r="AC14" s="232"/>
      <c r="AD14" s="232"/>
      <c r="AE14" s="224">
        <v>10</v>
      </c>
      <c r="AF14" s="224"/>
      <c r="AG14" s="224"/>
      <c r="AH14" s="239" t="s">
        <v>39</v>
      </c>
      <c r="AI14" s="232"/>
      <c r="AJ14" s="232"/>
      <c r="AK14" s="232"/>
      <c r="AL14" s="240">
        <v>4</v>
      </c>
      <c r="AM14" s="240"/>
      <c r="AN14" s="241"/>
      <c r="AP14" s="450" t="s">
        <v>150</v>
      </c>
      <c r="AQ14" s="450"/>
      <c r="AR14" s="450"/>
      <c r="AS14" s="135"/>
      <c r="AT14" s="135"/>
    </row>
    <row r="15" spans="1:46" ht="22.05" customHeight="1" x14ac:dyDescent="0.25">
      <c r="A15" s="268"/>
      <c r="B15" s="217" t="s">
        <v>118</v>
      </c>
      <c r="C15" s="218"/>
      <c r="D15" s="218"/>
      <c r="E15" s="218"/>
      <c r="F15" s="218"/>
      <c r="G15" s="218"/>
      <c r="H15" s="218"/>
      <c r="I15" s="219"/>
      <c r="J15" s="299" t="s">
        <v>34</v>
      </c>
      <c r="K15" s="300"/>
      <c r="L15" s="301"/>
      <c r="M15" s="229">
        <v>6</v>
      </c>
      <c r="N15" s="230"/>
      <c r="O15" s="230"/>
      <c r="P15" s="231"/>
      <c r="Q15" s="299" t="s">
        <v>33</v>
      </c>
      <c r="R15" s="300"/>
      <c r="S15" s="301"/>
      <c r="T15" s="229">
        <v>2</v>
      </c>
      <c r="U15" s="230"/>
      <c r="V15" s="230"/>
      <c r="W15" s="230"/>
      <c r="X15" s="230"/>
      <c r="Y15" s="231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215" t="s">
        <v>45</v>
      </c>
      <c r="C17" s="215"/>
      <c r="D17" s="215"/>
      <c r="E17" s="215"/>
      <c r="F17" s="215"/>
      <c r="G17" s="215"/>
      <c r="H17" s="215"/>
      <c r="I17" s="215"/>
      <c r="J17" s="215" t="s">
        <v>48</v>
      </c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 t="s">
        <v>68</v>
      </c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6"/>
    </row>
    <row r="18" spans="1:40" ht="20.55" customHeight="1" x14ac:dyDescent="0.25">
      <c r="A18" s="275" t="s">
        <v>44</v>
      </c>
      <c r="B18" s="233" t="s">
        <v>46</v>
      </c>
      <c r="C18" s="234"/>
      <c r="D18" s="234"/>
      <c r="E18" s="234"/>
      <c r="F18" s="234"/>
      <c r="G18" s="234"/>
      <c r="H18" s="234"/>
      <c r="I18" s="237">
        <v>1</v>
      </c>
      <c r="J18" s="204" t="s">
        <v>151</v>
      </c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6"/>
    </row>
    <row r="19" spans="1:40" ht="20.55" customHeight="1" thickBot="1" x14ac:dyDescent="0.3">
      <c r="A19" s="275"/>
      <c r="B19" s="235"/>
      <c r="C19" s="236"/>
      <c r="D19" s="236"/>
      <c r="E19" s="236"/>
      <c r="F19" s="236"/>
      <c r="G19" s="236"/>
      <c r="H19" s="236"/>
      <c r="I19" s="238"/>
      <c r="J19" s="207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9"/>
    </row>
    <row r="20" spans="1:40" ht="20.55" customHeight="1" x14ac:dyDescent="0.25">
      <c r="A20" s="275"/>
      <c r="B20" s="193" t="s">
        <v>47</v>
      </c>
      <c r="C20" s="194"/>
      <c r="D20" s="194"/>
      <c r="E20" s="194"/>
      <c r="F20" s="194"/>
      <c r="G20" s="194"/>
      <c r="H20" s="194"/>
      <c r="I20" s="201"/>
      <c r="J20" s="191" t="s">
        <v>49</v>
      </c>
      <c r="K20" s="191"/>
      <c r="L20" s="191"/>
      <c r="M20" s="191"/>
      <c r="N20" s="191" t="s">
        <v>50</v>
      </c>
      <c r="O20" s="191"/>
      <c r="P20" s="191"/>
      <c r="Q20" s="191"/>
      <c r="R20" s="191" t="s">
        <v>51</v>
      </c>
      <c r="S20" s="191"/>
      <c r="T20" s="191"/>
      <c r="U20" s="191"/>
      <c r="V20" s="191" t="s">
        <v>52</v>
      </c>
      <c r="W20" s="191"/>
      <c r="X20" s="191"/>
      <c r="Y20" s="191"/>
      <c r="Z20" s="178" t="s">
        <v>122</v>
      </c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80"/>
    </row>
    <row r="21" spans="1:40" ht="20.55" customHeight="1" thickBot="1" x14ac:dyDescent="0.3">
      <c r="A21" s="275"/>
      <c r="B21" s="195"/>
      <c r="C21" s="196"/>
      <c r="D21" s="196"/>
      <c r="E21" s="196"/>
      <c r="F21" s="196"/>
      <c r="G21" s="196"/>
      <c r="H21" s="196"/>
      <c r="I21" s="202"/>
      <c r="J21" s="104"/>
      <c r="K21" s="105"/>
      <c r="L21" s="105"/>
      <c r="M21" s="106"/>
      <c r="N21" s="104"/>
      <c r="O21" s="105"/>
      <c r="P21" s="105"/>
      <c r="Q21" s="106"/>
      <c r="R21" s="104"/>
      <c r="S21" s="105"/>
      <c r="T21" s="105"/>
      <c r="U21" s="106"/>
      <c r="V21" s="104"/>
      <c r="W21" s="105"/>
      <c r="X21" s="105"/>
      <c r="Y21" s="106"/>
      <c r="Z21" s="181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3"/>
    </row>
    <row r="22" spans="1:40" ht="20.55" customHeight="1" x14ac:dyDescent="0.25">
      <c r="A22" s="275"/>
      <c r="B22" s="235" t="s">
        <v>53</v>
      </c>
      <c r="C22" s="236"/>
      <c r="D22" s="236"/>
      <c r="E22" s="236"/>
      <c r="F22" s="236"/>
      <c r="G22" s="236"/>
      <c r="H22" s="236"/>
      <c r="I22" s="276"/>
      <c r="J22" s="184" t="s">
        <v>54</v>
      </c>
      <c r="K22" s="184"/>
      <c r="L22" s="184"/>
      <c r="M22" s="184"/>
      <c r="N22" s="184" t="s">
        <v>55</v>
      </c>
      <c r="O22" s="184"/>
      <c r="P22" s="184"/>
      <c r="Q22" s="184"/>
      <c r="R22" s="184" t="s">
        <v>67</v>
      </c>
      <c r="S22" s="184"/>
      <c r="T22" s="184"/>
      <c r="U22" s="184"/>
      <c r="V22" s="184" t="s">
        <v>52</v>
      </c>
      <c r="W22" s="184"/>
      <c r="X22" s="184"/>
      <c r="Y22" s="184"/>
      <c r="Z22" s="178" t="s">
        <v>152</v>
      </c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80"/>
    </row>
    <row r="23" spans="1:40" ht="20.55" customHeight="1" thickBot="1" x14ac:dyDescent="0.3">
      <c r="A23" s="275"/>
      <c r="B23" s="235"/>
      <c r="C23" s="236"/>
      <c r="D23" s="236"/>
      <c r="E23" s="236"/>
      <c r="F23" s="236"/>
      <c r="G23" s="236"/>
      <c r="H23" s="236"/>
      <c r="I23" s="276"/>
      <c r="J23" s="110"/>
      <c r="K23" s="111"/>
      <c r="L23" s="111"/>
      <c r="M23" s="117"/>
      <c r="N23" s="110"/>
      <c r="O23" s="108"/>
      <c r="P23" s="108"/>
      <c r="Q23" s="109"/>
      <c r="R23" s="110"/>
      <c r="S23" s="111"/>
      <c r="T23" s="108"/>
      <c r="U23" s="109"/>
      <c r="V23" s="107"/>
      <c r="W23" s="108"/>
      <c r="X23" s="108"/>
      <c r="Y23" s="109"/>
      <c r="Z23" s="181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3"/>
    </row>
    <row r="24" spans="1:40" ht="20.55" customHeight="1" x14ac:dyDescent="0.25">
      <c r="A24" s="275"/>
      <c r="B24" s="193" t="s">
        <v>129</v>
      </c>
      <c r="C24" s="194"/>
      <c r="D24" s="194"/>
      <c r="E24" s="194"/>
      <c r="F24" s="194"/>
      <c r="G24" s="194"/>
      <c r="H24" s="194"/>
      <c r="I24" s="210"/>
      <c r="J24" s="191" t="s">
        <v>56</v>
      </c>
      <c r="K24" s="191"/>
      <c r="L24" s="191"/>
      <c r="M24" s="191"/>
      <c r="N24" s="191" t="s">
        <v>57</v>
      </c>
      <c r="O24" s="191"/>
      <c r="P24" s="191"/>
      <c r="Q24" s="191"/>
      <c r="R24" s="191" t="s">
        <v>58</v>
      </c>
      <c r="S24" s="191"/>
      <c r="T24" s="191"/>
      <c r="U24" s="191"/>
      <c r="V24" s="191" t="s">
        <v>52</v>
      </c>
      <c r="W24" s="191"/>
      <c r="X24" s="191"/>
      <c r="Y24" s="191"/>
      <c r="Z24" s="178" t="s">
        <v>153</v>
      </c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80"/>
    </row>
    <row r="25" spans="1:40" ht="20.55" customHeight="1" thickBot="1" x14ac:dyDescent="0.3">
      <c r="A25" s="275"/>
      <c r="B25" s="195"/>
      <c r="C25" s="196"/>
      <c r="D25" s="196"/>
      <c r="E25" s="196"/>
      <c r="F25" s="196"/>
      <c r="G25" s="196"/>
      <c r="H25" s="196"/>
      <c r="I25" s="211"/>
      <c r="J25" s="119" t="s">
        <v>154</v>
      </c>
      <c r="K25" s="120"/>
      <c r="L25" s="120"/>
      <c r="M25" s="121"/>
      <c r="N25" s="119"/>
      <c r="O25" s="120"/>
      <c r="P25" s="120"/>
      <c r="Q25" s="121"/>
      <c r="R25" s="119"/>
      <c r="S25" s="120"/>
      <c r="T25" s="120"/>
      <c r="U25" s="121"/>
      <c r="V25" s="119"/>
      <c r="W25" s="120"/>
      <c r="X25" s="120"/>
      <c r="Y25" s="121"/>
      <c r="Z25" s="181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3"/>
    </row>
    <row r="26" spans="1:40" ht="20.55" customHeight="1" x14ac:dyDescent="0.25">
      <c r="A26" s="275"/>
      <c r="B26" s="198" t="s">
        <v>59</v>
      </c>
      <c r="C26" s="199"/>
      <c r="D26" s="199"/>
      <c r="E26" s="199"/>
      <c r="F26" s="199"/>
      <c r="G26" s="199"/>
      <c r="H26" s="199"/>
      <c r="I26" s="212"/>
      <c r="J26" s="184" t="s">
        <v>61</v>
      </c>
      <c r="K26" s="184"/>
      <c r="L26" s="184"/>
      <c r="M26" s="184"/>
      <c r="N26" s="184" t="s">
        <v>62</v>
      </c>
      <c r="O26" s="184"/>
      <c r="P26" s="184"/>
      <c r="Q26" s="184"/>
      <c r="R26" s="184" t="s">
        <v>63</v>
      </c>
      <c r="S26" s="184"/>
      <c r="T26" s="184"/>
      <c r="U26" s="184"/>
      <c r="V26" s="184" t="s">
        <v>52</v>
      </c>
      <c r="W26" s="184"/>
      <c r="X26" s="184"/>
      <c r="Y26" s="184"/>
      <c r="Z26" s="302" t="s">
        <v>155</v>
      </c>
      <c r="AA26" s="303"/>
      <c r="AB26" s="303"/>
      <c r="AC26" s="303"/>
      <c r="AD26" s="303"/>
      <c r="AE26" s="303"/>
      <c r="AF26" s="303"/>
      <c r="AG26" s="303"/>
      <c r="AH26" s="303"/>
      <c r="AI26" s="303"/>
      <c r="AJ26" s="303"/>
      <c r="AK26" s="303"/>
      <c r="AL26" s="303"/>
      <c r="AM26" s="303"/>
      <c r="AN26" s="304"/>
    </row>
    <row r="27" spans="1:40" ht="20.55" customHeight="1" thickBot="1" x14ac:dyDescent="0.3">
      <c r="A27" s="275"/>
      <c r="B27" s="198"/>
      <c r="C27" s="199"/>
      <c r="D27" s="199"/>
      <c r="E27" s="199"/>
      <c r="F27" s="199"/>
      <c r="G27" s="199"/>
      <c r="H27" s="199"/>
      <c r="I27" s="212"/>
      <c r="J27" s="114"/>
      <c r="K27" s="108"/>
      <c r="L27" s="108"/>
      <c r="M27" s="109"/>
      <c r="N27" s="107"/>
      <c r="O27" s="108"/>
      <c r="P27" s="108"/>
      <c r="Q27" s="109"/>
      <c r="R27" s="107"/>
      <c r="S27" s="108"/>
      <c r="T27" s="108"/>
      <c r="U27" s="109"/>
      <c r="V27" s="107"/>
      <c r="W27" s="108"/>
      <c r="X27" s="108"/>
      <c r="Y27" s="109"/>
      <c r="Z27" s="302"/>
      <c r="AA27" s="303"/>
      <c r="AB27" s="303"/>
      <c r="AC27" s="303"/>
      <c r="AD27" s="303"/>
      <c r="AE27" s="303"/>
      <c r="AF27" s="303"/>
      <c r="AG27" s="303"/>
      <c r="AH27" s="303"/>
      <c r="AI27" s="303"/>
      <c r="AJ27" s="303"/>
      <c r="AK27" s="303"/>
      <c r="AL27" s="303"/>
      <c r="AM27" s="303"/>
      <c r="AN27" s="304"/>
    </row>
    <row r="28" spans="1:40" ht="20.55" customHeight="1" x14ac:dyDescent="0.25">
      <c r="A28" s="275"/>
      <c r="B28" s="193" t="s">
        <v>60</v>
      </c>
      <c r="C28" s="194"/>
      <c r="D28" s="194"/>
      <c r="E28" s="194"/>
      <c r="F28" s="194"/>
      <c r="G28" s="194"/>
      <c r="H28" s="194"/>
      <c r="I28" s="201"/>
      <c r="J28" s="191" t="s">
        <v>64</v>
      </c>
      <c r="K28" s="191"/>
      <c r="L28" s="191"/>
      <c r="M28" s="191"/>
      <c r="N28" s="191" t="s">
        <v>65</v>
      </c>
      <c r="O28" s="191"/>
      <c r="P28" s="191"/>
      <c r="Q28" s="191"/>
      <c r="R28" s="191" t="s">
        <v>66</v>
      </c>
      <c r="S28" s="191"/>
      <c r="T28" s="191"/>
      <c r="U28" s="191"/>
      <c r="V28" s="191" t="s">
        <v>52</v>
      </c>
      <c r="W28" s="191"/>
      <c r="X28" s="191"/>
      <c r="Y28" s="191"/>
      <c r="Z28" s="178" t="s">
        <v>136</v>
      </c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80"/>
    </row>
    <row r="29" spans="1:40" ht="20.55" customHeight="1" thickBot="1" x14ac:dyDescent="0.3">
      <c r="A29" s="275"/>
      <c r="B29" s="195"/>
      <c r="C29" s="196"/>
      <c r="D29" s="196"/>
      <c r="E29" s="196"/>
      <c r="F29" s="196"/>
      <c r="G29" s="196"/>
      <c r="H29" s="196"/>
      <c r="I29" s="202"/>
      <c r="J29" s="119"/>
      <c r="K29" s="120"/>
      <c r="L29" s="120"/>
      <c r="M29" s="121"/>
      <c r="N29" s="119"/>
      <c r="O29" s="120"/>
      <c r="P29" s="120"/>
      <c r="Q29" s="121"/>
      <c r="R29" s="136"/>
      <c r="S29" s="120"/>
      <c r="T29" s="120"/>
      <c r="U29" s="121"/>
      <c r="V29" s="119"/>
      <c r="W29" s="120"/>
      <c r="X29" s="120"/>
      <c r="Y29" s="121"/>
      <c r="Z29" s="181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3"/>
    </row>
    <row r="30" spans="1:40" ht="20.55" customHeight="1" x14ac:dyDescent="0.25">
      <c r="A30" s="275" t="s">
        <v>69</v>
      </c>
      <c r="B30" s="198" t="s">
        <v>119</v>
      </c>
      <c r="C30" s="199"/>
      <c r="D30" s="199"/>
      <c r="E30" s="199"/>
      <c r="F30" s="199"/>
      <c r="G30" s="199"/>
      <c r="H30" s="199"/>
      <c r="I30" s="238">
        <v>2</v>
      </c>
      <c r="J30" s="184" t="s">
        <v>70</v>
      </c>
      <c r="K30" s="184"/>
      <c r="L30" s="184"/>
      <c r="M30" s="184"/>
      <c r="N30" s="184" t="s">
        <v>71</v>
      </c>
      <c r="O30" s="184"/>
      <c r="P30" s="184"/>
      <c r="Q30" s="184"/>
      <c r="R30" s="184" t="s">
        <v>72</v>
      </c>
      <c r="S30" s="184"/>
      <c r="T30" s="184"/>
      <c r="U30" s="184"/>
      <c r="V30" s="184" t="s">
        <v>52</v>
      </c>
      <c r="W30" s="184"/>
      <c r="X30" s="184"/>
      <c r="Y30" s="184"/>
      <c r="Z30" s="178" t="s">
        <v>157</v>
      </c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80"/>
    </row>
    <row r="31" spans="1:40" ht="20.55" customHeight="1" thickBot="1" x14ac:dyDescent="0.3">
      <c r="A31" s="275"/>
      <c r="B31" s="198"/>
      <c r="C31" s="199"/>
      <c r="D31" s="199"/>
      <c r="E31" s="199"/>
      <c r="F31" s="199"/>
      <c r="G31" s="199"/>
      <c r="H31" s="199"/>
      <c r="I31" s="238"/>
      <c r="J31" s="119"/>
      <c r="K31" s="120"/>
      <c r="L31" s="120"/>
      <c r="M31" s="121"/>
      <c r="N31" s="119" t="s">
        <v>116</v>
      </c>
      <c r="O31" s="120"/>
      <c r="P31" s="120"/>
      <c r="Q31" s="121"/>
      <c r="R31" s="119" t="s">
        <v>115</v>
      </c>
      <c r="S31" s="120"/>
      <c r="T31" s="120"/>
      <c r="U31" s="121"/>
      <c r="V31" s="119" t="s">
        <v>156</v>
      </c>
      <c r="W31" s="120" t="s">
        <v>133</v>
      </c>
      <c r="X31" s="120"/>
      <c r="Y31" s="121"/>
      <c r="Z31" s="181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3"/>
    </row>
    <row r="32" spans="1:40" ht="20.55" customHeight="1" x14ac:dyDescent="0.25">
      <c r="A32" s="275"/>
      <c r="B32" s="193" t="s">
        <v>120</v>
      </c>
      <c r="C32" s="194"/>
      <c r="D32" s="194"/>
      <c r="E32" s="194"/>
      <c r="F32" s="194"/>
      <c r="G32" s="194"/>
      <c r="H32" s="194"/>
      <c r="I32" s="210">
        <v>3</v>
      </c>
      <c r="J32" s="191" t="s">
        <v>70</v>
      </c>
      <c r="K32" s="191"/>
      <c r="L32" s="191"/>
      <c r="M32" s="191"/>
      <c r="N32" s="191" t="s">
        <v>71</v>
      </c>
      <c r="O32" s="191"/>
      <c r="P32" s="191"/>
      <c r="Q32" s="191"/>
      <c r="R32" s="191" t="s">
        <v>72</v>
      </c>
      <c r="S32" s="191"/>
      <c r="T32" s="191"/>
      <c r="U32" s="191"/>
      <c r="V32" s="191" t="s">
        <v>52</v>
      </c>
      <c r="W32" s="191"/>
      <c r="X32" s="191"/>
      <c r="Y32" s="191"/>
      <c r="Z32" s="178" t="s">
        <v>159</v>
      </c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80"/>
    </row>
    <row r="33" spans="1:40" ht="20.55" customHeight="1" thickBot="1" x14ac:dyDescent="0.3">
      <c r="A33" s="275"/>
      <c r="B33" s="195"/>
      <c r="C33" s="196"/>
      <c r="D33" s="196"/>
      <c r="E33" s="196"/>
      <c r="F33" s="196"/>
      <c r="G33" s="196"/>
      <c r="H33" s="196"/>
      <c r="I33" s="211"/>
      <c r="J33" s="112"/>
      <c r="K33" s="113"/>
      <c r="L33" s="113"/>
      <c r="M33" s="118"/>
      <c r="N33" s="119" t="s">
        <v>116</v>
      </c>
      <c r="O33" s="120" t="s">
        <v>137</v>
      </c>
      <c r="P33" s="120"/>
      <c r="Q33" s="121"/>
      <c r="R33" s="119" t="s">
        <v>132</v>
      </c>
      <c r="S33" s="120" t="s">
        <v>115</v>
      </c>
      <c r="T33" s="120"/>
      <c r="U33" s="121"/>
      <c r="V33" s="112" t="s">
        <v>158</v>
      </c>
      <c r="W33" s="113"/>
      <c r="X33" s="113"/>
      <c r="Y33" s="118"/>
      <c r="Z33" s="181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3"/>
    </row>
    <row r="34" spans="1:40" ht="20.55" customHeight="1" x14ac:dyDescent="0.25">
      <c r="A34" s="275"/>
      <c r="B34" s="198" t="s">
        <v>142</v>
      </c>
      <c r="C34" s="199"/>
      <c r="D34" s="199"/>
      <c r="E34" s="199"/>
      <c r="F34" s="199"/>
      <c r="G34" s="199"/>
      <c r="H34" s="199"/>
      <c r="I34" s="238"/>
      <c r="J34" s="184" t="s">
        <v>70</v>
      </c>
      <c r="K34" s="184"/>
      <c r="L34" s="184"/>
      <c r="M34" s="184"/>
      <c r="N34" s="184" t="s">
        <v>71</v>
      </c>
      <c r="O34" s="184"/>
      <c r="P34" s="184"/>
      <c r="Q34" s="184"/>
      <c r="R34" s="184" t="s">
        <v>72</v>
      </c>
      <c r="S34" s="184"/>
      <c r="T34" s="184"/>
      <c r="U34" s="184"/>
      <c r="V34" s="184" t="s">
        <v>52</v>
      </c>
      <c r="W34" s="184"/>
      <c r="X34" s="184"/>
      <c r="Y34" s="184"/>
      <c r="Z34" s="178" t="s">
        <v>143</v>
      </c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80"/>
    </row>
    <row r="35" spans="1:40" ht="20.55" customHeight="1" thickBot="1" x14ac:dyDescent="0.3">
      <c r="A35" s="275"/>
      <c r="B35" s="198"/>
      <c r="C35" s="199"/>
      <c r="D35" s="199"/>
      <c r="E35" s="199"/>
      <c r="F35" s="199"/>
      <c r="G35" s="199"/>
      <c r="H35" s="199"/>
      <c r="I35" s="238"/>
      <c r="J35" s="110"/>
      <c r="K35" s="111"/>
      <c r="L35" s="111"/>
      <c r="M35" s="117"/>
      <c r="N35" s="110"/>
      <c r="O35" s="111"/>
      <c r="P35" s="111"/>
      <c r="Q35" s="117"/>
      <c r="R35" s="110"/>
      <c r="S35" s="111"/>
      <c r="T35" s="111"/>
      <c r="U35" s="117"/>
      <c r="V35" s="110"/>
      <c r="W35" s="111"/>
      <c r="X35" s="111"/>
      <c r="Y35" s="117"/>
      <c r="Z35" s="181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3"/>
    </row>
    <row r="36" spans="1:40" ht="20.55" customHeight="1" x14ac:dyDescent="0.25">
      <c r="A36" s="275" t="s">
        <v>73</v>
      </c>
      <c r="B36" s="193" t="s">
        <v>117</v>
      </c>
      <c r="C36" s="194"/>
      <c r="D36" s="194"/>
      <c r="E36" s="194"/>
      <c r="F36" s="194"/>
      <c r="G36" s="194"/>
      <c r="H36" s="194"/>
      <c r="I36" s="210">
        <v>4</v>
      </c>
      <c r="J36" s="191" t="s">
        <v>70</v>
      </c>
      <c r="K36" s="191"/>
      <c r="L36" s="191"/>
      <c r="M36" s="191"/>
      <c r="N36" s="191" t="s">
        <v>71</v>
      </c>
      <c r="O36" s="191"/>
      <c r="P36" s="191"/>
      <c r="Q36" s="191"/>
      <c r="R36" s="191" t="s">
        <v>72</v>
      </c>
      <c r="S36" s="191"/>
      <c r="T36" s="191"/>
      <c r="U36" s="191"/>
      <c r="V36" s="191" t="s">
        <v>52</v>
      </c>
      <c r="W36" s="191"/>
      <c r="X36" s="191"/>
      <c r="Y36" s="191"/>
      <c r="Z36" s="178" t="s">
        <v>160</v>
      </c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6"/>
    </row>
    <row r="37" spans="1:40" ht="20.55" customHeight="1" thickBot="1" x14ac:dyDescent="0.3">
      <c r="A37" s="275"/>
      <c r="B37" s="195"/>
      <c r="C37" s="196"/>
      <c r="D37" s="196"/>
      <c r="E37" s="196"/>
      <c r="F37" s="196"/>
      <c r="G37" s="196"/>
      <c r="H37" s="196"/>
      <c r="I37" s="211"/>
      <c r="J37" s="122"/>
      <c r="K37" s="113"/>
      <c r="L37" s="113"/>
      <c r="M37" s="118"/>
      <c r="N37" s="119" t="s">
        <v>141</v>
      </c>
      <c r="O37" s="120" t="s">
        <v>137</v>
      </c>
      <c r="P37" s="120" t="s">
        <v>147</v>
      </c>
      <c r="Q37" s="121"/>
      <c r="R37" s="119" t="s">
        <v>132</v>
      </c>
      <c r="S37" s="120" t="s">
        <v>144</v>
      </c>
      <c r="T37" s="120"/>
      <c r="U37" s="121"/>
      <c r="V37" s="112" t="s">
        <v>133</v>
      </c>
      <c r="W37" s="113"/>
      <c r="X37" s="113"/>
      <c r="Y37" s="118"/>
      <c r="Z37" s="187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9"/>
    </row>
    <row r="38" spans="1:40" ht="20.55" customHeight="1" x14ac:dyDescent="0.25">
      <c r="A38" s="275"/>
      <c r="B38" s="198" t="s">
        <v>148</v>
      </c>
      <c r="C38" s="199"/>
      <c r="D38" s="199"/>
      <c r="E38" s="199"/>
      <c r="F38" s="199"/>
      <c r="G38" s="199"/>
      <c r="H38" s="199"/>
      <c r="I38" s="238"/>
      <c r="J38" s="184" t="s">
        <v>70</v>
      </c>
      <c r="K38" s="184"/>
      <c r="L38" s="184"/>
      <c r="M38" s="184"/>
      <c r="N38" s="184" t="s">
        <v>71</v>
      </c>
      <c r="O38" s="184"/>
      <c r="P38" s="184"/>
      <c r="Q38" s="184"/>
      <c r="R38" s="184" t="s">
        <v>72</v>
      </c>
      <c r="S38" s="184"/>
      <c r="T38" s="184"/>
      <c r="U38" s="184"/>
      <c r="V38" s="184" t="s">
        <v>52</v>
      </c>
      <c r="W38" s="184"/>
      <c r="X38" s="184"/>
      <c r="Y38" s="184"/>
      <c r="Z38" s="178" t="s">
        <v>143</v>
      </c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80"/>
    </row>
    <row r="39" spans="1:40" ht="20.55" customHeight="1" thickBot="1" x14ac:dyDescent="0.3">
      <c r="A39" s="275"/>
      <c r="B39" s="198"/>
      <c r="C39" s="199"/>
      <c r="D39" s="199"/>
      <c r="E39" s="199"/>
      <c r="F39" s="199"/>
      <c r="G39" s="199"/>
      <c r="H39" s="199"/>
      <c r="I39" s="238"/>
      <c r="J39" s="165"/>
      <c r="K39" s="115"/>
      <c r="L39" s="115"/>
      <c r="M39" s="116"/>
      <c r="N39" s="110"/>
      <c r="O39" s="111"/>
      <c r="P39" s="111"/>
      <c r="Q39" s="117"/>
      <c r="R39" s="110"/>
      <c r="S39" s="111"/>
      <c r="T39" s="111"/>
      <c r="U39" s="117"/>
      <c r="V39" s="114"/>
      <c r="W39" s="115"/>
      <c r="X39" s="115"/>
      <c r="Y39" s="116"/>
      <c r="Z39" s="181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3"/>
    </row>
    <row r="40" spans="1:40" ht="20.55" customHeight="1" x14ac:dyDescent="0.25">
      <c r="A40" s="275"/>
      <c r="B40" s="193" t="s">
        <v>123</v>
      </c>
      <c r="C40" s="194"/>
      <c r="D40" s="194"/>
      <c r="E40" s="194"/>
      <c r="F40" s="194"/>
      <c r="G40" s="194"/>
      <c r="H40" s="194"/>
      <c r="I40" s="210"/>
      <c r="J40" s="191" t="s">
        <v>70</v>
      </c>
      <c r="K40" s="191"/>
      <c r="L40" s="191"/>
      <c r="M40" s="191"/>
      <c r="N40" s="191" t="s">
        <v>71</v>
      </c>
      <c r="O40" s="191"/>
      <c r="P40" s="191"/>
      <c r="Q40" s="191"/>
      <c r="R40" s="191" t="s">
        <v>72</v>
      </c>
      <c r="S40" s="191"/>
      <c r="T40" s="191"/>
      <c r="U40" s="191"/>
      <c r="V40" s="191" t="s">
        <v>52</v>
      </c>
      <c r="W40" s="191"/>
      <c r="X40" s="191"/>
      <c r="Y40" s="191"/>
      <c r="Z40" s="178" t="s">
        <v>130</v>
      </c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80"/>
    </row>
    <row r="41" spans="1:40" ht="20.55" customHeight="1" thickBot="1" x14ac:dyDescent="0.3">
      <c r="A41" s="275"/>
      <c r="B41" s="195"/>
      <c r="C41" s="196"/>
      <c r="D41" s="196"/>
      <c r="E41" s="196"/>
      <c r="F41" s="196"/>
      <c r="G41" s="196"/>
      <c r="H41" s="196"/>
      <c r="I41" s="211"/>
      <c r="J41" s="122"/>
      <c r="K41" s="113"/>
      <c r="L41" s="113"/>
      <c r="M41" s="118"/>
      <c r="N41" s="119"/>
      <c r="O41" s="120"/>
      <c r="P41" s="120"/>
      <c r="Q41" s="121"/>
      <c r="R41" s="119"/>
      <c r="S41" s="120"/>
      <c r="T41" s="120"/>
      <c r="U41" s="121"/>
      <c r="V41" s="112"/>
      <c r="W41" s="113"/>
      <c r="X41" s="113"/>
      <c r="Y41" s="118"/>
      <c r="Z41" s="181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3"/>
    </row>
    <row r="42" spans="1:40" ht="20.55" customHeight="1" x14ac:dyDescent="0.25">
      <c r="A42" s="275"/>
      <c r="B42" s="198" t="s">
        <v>74</v>
      </c>
      <c r="C42" s="199"/>
      <c r="D42" s="199"/>
      <c r="E42" s="199"/>
      <c r="F42" s="199"/>
      <c r="G42" s="199"/>
      <c r="H42" s="199"/>
      <c r="I42" s="238"/>
      <c r="J42" s="184" t="s">
        <v>70</v>
      </c>
      <c r="K42" s="184"/>
      <c r="L42" s="184"/>
      <c r="M42" s="184"/>
      <c r="N42" s="184" t="s">
        <v>71</v>
      </c>
      <c r="O42" s="184"/>
      <c r="P42" s="184"/>
      <c r="Q42" s="184"/>
      <c r="R42" s="184" t="s">
        <v>72</v>
      </c>
      <c r="S42" s="184"/>
      <c r="T42" s="184"/>
      <c r="U42" s="184"/>
      <c r="V42" s="184" t="s">
        <v>52</v>
      </c>
      <c r="W42" s="184"/>
      <c r="X42" s="184"/>
      <c r="Y42" s="184"/>
      <c r="Z42" s="178" t="s">
        <v>130</v>
      </c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80"/>
    </row>
    <row r="43" spans="1:40" ht="20.55" customHeight="1" thickBot="1" x14ac:dyDescent="0.3">
      <c r="A43" s="275"/>
      <c r="B43" s="198"/>
      <c r="C43" s="199"/>
      <c r="D43" s="199"/>
      <c r="E43" s="199"/>
      <c r="F43" s="199"/>
      <c r="G43" s="199"/>
      <c r="H43" s="199"/>
      <c r="I43" s="238"/>
      <c r="J43" s="114"/>
      <c r="K43" s="115"/>
      <c r="L43" s="115"/>
      <c r="M43" s="116"/>
      <c r="N43" s="114"/>
      <c r="O43" s="115"/>
      <c r="P43" s="115"/>
      <c r="Q43" s="116"/>
      <c r="R43" s="114"/>
      <c r="S43" s="115"/>
      <c r="T43" s="115"/>
      <c r="U43" s="116"/>
      <c r="V43" s="114"/>
      <c r="W43" s="115"/>
      <c r="X43" s="115"/>
      <c r="Y43" s="116"/>
      <c r="Z43" s="181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3"/>
    </row>
    <row r="44" spans="1:40" ht="20.55" customHeight="1" x14ac:dyDescent="0.25">
      <c r="A44" s="275"/>
      <c r="B44" s="203" t="s">
        <v>121</v>
      </c>
      <c r="C44" s="277"/>
      <c r="D44" s="277"/>
      <c r="E44" s="277"/>
      <c r="F44" s="277"/>
      <c r="G44" s="277"/>
      <c r="H44" s="277"/>
      <c r="I44" s="210"/>
      <c r="J44" s="191" t="s">
        <v>70</v>
      </c>
      <c r="K44" s="191"/>
      <c r="L44" s="191"/>
      <c r="M44" s="191"/>
      <c r="N44" s="191" t="s">
        <v>71</v>
      </c>
      <c r="O44" s="191"/>
      <c r="P44" s="191"/>
      <c r="Q44" s="191"/>
      <c r="R44" s="191" t="s">
        <v>72</v>
      </c>
      <c r="S44" s="191"/>
      <c r="T44" s="191"/>
      <c r="U44" s="191"/>
      <c r="V44" s="191" t="s">
        <v>52</v>
      </c>
      <c r="W44" s="191"/>
      <c r="X44" s="191"/>
      <c r="Y44" s="191"/>
      <c r="Z44" s="178" t="s">
        <v>130</v>
      </c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6"/>
    </row>
    <row r="45" spans="1:40" ht="20.55" customHeight="1" thickBot="1" x14ac:dyDescent="0.3">
      <c r="A45" s="275"/>
      <c r="B45" s="278"/>
      <c r="C45" s="279"/>
      <c r="D45" s="279"/>
      <c r="E45" s="279"/>
      <c r="F45" s="279"/>
      <c r="G45" s="279"/>
      <c r="H45" s="279"/>
      <c r="I45" s="211"/>
      <c r="J45" s="136"/>
      <c r="K45" s="113"/>
      <c r="L45" s="113"/>
      <c r="M45" s="118"/>
      <c r="N45" s="112"/>
      <c r="O45" s="113"/>
      <c r="P45" s="113"/>
      <c r="Q45" s="118"/>
      <c r="R45" s="112"/>
      <c r="S45" s="113"/>
      <c r="T45" s="113"/>
      <c r="U45" s="118"/>
      <c r="V45" s="112"/>
      <c r="W45" s="113"/>
      <c r="X45" s="113"/>
      <c r="Y45" s="118"/>
      <c r="Z45" s="187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9"/>
    </row>
    <row r="46" spans="1:40" ht="20.55" customHeight="1" thickBot="1" x14ac:dyDescent="0.3">
      <c r="A46" s="275" t="s">
        <v>75</v>
      </c>
      <c r="B46" s="198" t="s">
        <v>76</v>
      </c>
      <c r="C46" s="199"/>
      <c r="D46" s="199"/>
      <c r="E46" s="199"/>
      <c r="F46" s="199"/>
      <c r="G46" s="199"/>
      <c r="H46" s="199"/>
      <c r="I46" s="200"/>
      <c r="J46" s="184" t="s">
        <v>80</v>
      </c>
      <c r="K46" s="184"/>
      <c r="L46" s="184"/>
      <c r="M46" s="184"/>
      <c r="N46" s="184" t="s">
        <v>81</v>
      </c>
      <c r="O46" s="184"/>
      <c r="P46" s="184"/>
      <c r="Q46" s="184"/>
      <c r="R46" s="184" t="s">
        <v>82</v>
      </c>
      <c r="S46" s="184"/>
      <c r="T46" s="184"/>
      <c r="U46" s="184"/>
      <c r="V46" s="184" t="s">
        <v>52</v>
      </c>
      <c r="W46" s="184"/>
      <c r="X46" s="184"/>
      <c r="Y46" s="184"/>
      <c r="Z46" s="190" t="s">
        <v>130</v>
      </c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6"/>
    </row>
    <row r="47" spans="1:40" ht="20.55" customHeight="1" thickBot="1" x14ac:dyDescent="0.3">
      <c r="A47" s="275"/>
      <c r="B47" s="198"/>
      <c r="C47" s="199"/>
      <c r="D47" s="199"/>
      <c r="E47" s="199"/>
      <c r="F47" s="199"/>
      <c r="G47" s="199"/>
      <c r="H47" s="199"/>
      <c r="I47" s="200"/>
      <c r="J47" s="107"/>
      <c r="K47" s="108"/>
      <c r="L47" s="108"/>
      <c r="M47" s="109"/>
      <c r="N47" s="107"/>
      <c r="O47" s="108"/>
      <c r="P47" s="108"/>
      <c r="Q47" s="109"/>
      <c r="R47" s="107"/>
      <c r="S47" s="108"/>
      <c r="T47" s="108"/>
      <c r="U47" s="109"/>
      <c r="V47" s="107"/>
      <c r="W47" s="108"/>
      <c r="X47" s="108"/>
      <c r="Y47" s="109"/>
      <c r="Z47" s="187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9"/>
    </row>
    <row r="48" spans="1:40" ht="20.55" customHeight="1" thickBot="1" x14ac:dyDescent="0.3">
      <c r="A48" s="275"/>
      <c r="B48" s="193" t="s">
        <v>77</v>
      </c>
      <c r="C48" s="194"/>
      <c r="D48" s="194"/>
      <c r="E48" s="194"/>
      <c r="F48" s="194"/>
      <c r="G48" s="194"/>
      <c r="H48" s="194"/>
      <c r="I48" s="197"/>
      <c r="J48" s="191" t="s">
        <v>83</v>
      </c>
      <c r="K48" s="191"/>
      <c r="L48" s="191"/>
      <c r="M48" s="191"/>
      <c r="N48" s="191" t="s">
        <v>84</v>
      </c>
      <c r="O48" s="191"/>
      <c r="P48" s="191"/>
      <c r="Q48" s="191"/>
      <c r="R48" s="191" t="s">
        <v>85</v>
      </c>
      <c r="S48" s="191"/>
      <c r="T48" s="191"/>
      <c r="U48" s="191"/>
      <c r="V48" s="191" t="s">
        <v>52</v>
      </c>
      <c r="W48" s="191"/>
      <c r="X48" s="191"/>
      <c r="Y48" s="191"/>
      <c r="Z48" s="190" t="s">
        <v>130</v>
      </c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6"/>
    </row>
    <row r="49" spans="1:40" ht="20.55" customHeight="1" thickBot="1" x14ac:dyDescent="0.3">
      <c r="A49" s="275"/>
      <c r="B49" s="195"/>
      <c r="C49" s="196"/>
      <c r="D49" s="196"/>
      <c r="E49" s="196"/>
      <c r="F49" s="196"/>
      <c r="G49" s="196"/>
      <c r="H49" s="196"/>
      <c r="I49" s="197"/>
      <c r="J49" s="104"/>
      <c r="K49" s="105"/>
      <c r="L49" s="105"/>
      <c r="M49" s="106"/>
      <c r="N49" s="104"/>
      <c r="O49" s="105"/>
      <c r="P49" s="105"/>
      <c r="Q49" s="106"/>
      <c r="R49" s="104"/>
      <c r="S49" s="105"/>
      <c r="T49" s="105"/>
      <c r="U49" s="106"/>
      <c r="V49" s="104"/>
      <c r="W49" s="105"/>
      <c r="X49" s="105"/>
      <c r="Y49" s="106"/>
      <c r="Z49" s="187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9"/>
    </row>
    <row r="50" spans="1:40" ht="20.55" customHeight="1" thickBot="1" x14ac:dyDescent="0.3">
      <c r="A50" s="275"/>
      <c r="B50" s="198" t="s">
        <v>78</v>
      </c>
      <c r="C50" s="199"/>
      <c r="D50" s="199"/>
      <c r="E50" s="199"/>
      <c r="F50" s="199"/>
      <c r="G50" s="199"/>
      <c r="H50" s="199"/>
      <c r="I50" s="200"/>
      <c r="J50" s="184" t="s">
        <v>86</v>
      </c>
      <c r="K50" s="184"/>
      <c r="L50" s="184"/>
      <c r="M50" s="184"/>
      <c r="N50" s="184" t="s">
        <v>87</v>
      </c>
      <c r="O50" s="184"/>
      <c r="P50" s="184"/>
      <c r="Q50" s="184"/>
      <c r="R50" s="184" t="s">
        <v>88</v>
      </c>
      <c r="S50" s="184"/>
      <c r="T50" s="184"/>
      <c r="U50" s="184"/>
      <c r="V50" s="184" t="s">
        <v>52</v>
      </c>
      <c r="W50" s="184"/>
      <c r="X50" s="184"/>
      <c r="Y50" s="184"/>
      <c r="Z50" s="190" t="s">
        <v>130</v>
      </c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6"/>
    </row>
    <row r="51" spans="1:40" ht="20.55" customHeight="1" thickBot="1" x14ac:dyDescent="0.3">
      <c r="A51" s="275"/>
      <c r="B51" s="198"/>
      <c r="C51" s="199"/>
      <c r="D51" s="199"/>
      <c r="E51" s="199"/>
      <c r="F51" s="199"/>
      <c r="G51" s="199"/>
      <c r="H51" s="199"/>
      <c r="I51" s="200"/>
      <c r="J51" s="107"/>
      <c r="K51" s="108"/>
      <c r="L51" s="108"/>
      <c r="M51" s="109"/>
      <c r="N51" s="107"/>
      <c r="O51" s="108"/>
      <c r="P51" s="108"/>
      <c r="Q51" s="109"/>
      <c r="R51" s="107"/>
      <c r="S51" s="108"/>
      <c r="T51" s="108"/>
      <c r="U51" s="109"/>
      <c r="V51" s="107"/>
      <c r="W51" s="108"/>
      <c r="X51" s="108"/>
      <c r="Y51" s="109"/>
      <c r="Z51" s="187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9"/>
    </row>
    <row r="52" spans="1:40" ht="20.55" customHeight="1" x14ac:dyDescent="0.25">
      <c r="A52" s="275"/>
      <c r="B52" s="193" t="s">
        <v>79</v>
      </c>
      <c r="C52" s="194"/>
      <c r="D52" s="194"/>
      <c r="E52" s="194"/>
      <c r="F52" s="194"/>
      <c r="G52" s="194"/>
      <c r="H52" s="194"/>
      <c r="I52" s="201"/>
      <c r="J52" s="191" t="s">
        <v>89</v>
      </c>
      <c r="K52" s="191"/>
      <c r="L52" s="191"/>
      <c r="M52" s="191"/>
      <c r="N52" s="191" t="s">
        <v>90</v>
      </c>
      <c r="O52" s="191"/>
      <c r="P52" s="191"/>
      <c r="Q52" s="191"/>
      <c r="R52" s="191" t="s">
        <v>91</v>
      </c>
      <c r="S52" s="191"/>
      <c r="T52" s="191"/>
      <c r="U52" s="191"/>
      <c r="V52" s="191" t="s">
        <v>52</v>
      </c>
      <c r="W52" s="191"/>
      <c r="X52" s="191"/>
      <c r="Y52" s="191"/>
      <c r="Z52" s="190" t="s">
        <v>130</v>
      </c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6"/>
    </row>
    <row r="53" spans="1:40" ht="20.55" customHeight="1" thickBot="1" x14ac:dyDescent="0.3">
      <c r="A53" s="275"/>
      <c r="B53" s="195"/>
      <c r="C53" s="196"/>
      <c r="D53" s="196"/>
      <c r="E53" s="196"/>
      <c r="F53" s="196"/>
      <c r="G53" s="196"/>
      <c r="H53" s="196"/>
      <c r="I53" s="202"/>
      <c r="J53" s="104"/>
      <c r="K53" s="105"/>
      <c r="L53" s="105"/>
      <c r="M53" s="106"/>
      <c r="N53" s="104"/>
      <c r="O53" s="105"/>
      <c r="P53" s="105"/>
      <c r="Q53" s="106"/>
      <c r="R53" s="104"/>
      <c r="S53" s="105"/>
      <c r="T53" s="105"/>
      <c r="U53" s="106"/>
      <c r="V53" s="104"/>
      <c r="W53" s="105"/>
      <c r="X53" s="105"/>
      <c r="Y53" s="106"/>
      <c r="Z53" s="187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9"/>
    </row>
    <row r="54" spans="1:40" ht="20.55" customHeight="1" x14ac:dyDescent="0.25">
      <c r="A54" s="275"/>
      <c r="B54" s="235" t="s">
        <v>112</v>
      </c>
      <c r="C54" s="236"/>
      <c r="D54" s="236"/>
      <c r="E54" s="236"/>
      <c r="F54" s="236"/>
      <c r="G54" s="236"/>
      <c r="H54" s="236"/>
      <c r="I54" s="276"/>
      <c r="J54" s="184" t="s">
        <v>92</v>
      </c>
      <c r="K54" s="184"/>
      <c r="L54" s="184"/>
      <c r="M54" s="184"/>
      <c r="N54" s="184" t="s">
        <v>93</v>
      </c>
      <c r="O54" s="184"/>
      <c r="P54" s="184"/>
      <c r="Q54" s="184"/>
      <c r="R54" s="184" t="s">
        <v>94</v>
      </c>
      <c r="S54" s="184"/>
      <c r="T54" s="184"/>
      <c r="U54" s="184"/>
      <c r="V54" s="184" t="s">
        <v>52</v>
      </c>
      <c r="W54" s="184"/>
      <c r="X54" s="184"/>
      <c r="Y54" s="184"/>
      <c r="Z54" s="190" t="s">
        <v>130</v>
      </c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6"/>
    </row>
    <row r="55" spans="1:40" ht="20.55" customHeight="1" thickBot="1" x14ac:dyDescent="0.3">
      <c r="A55" s="275"/>
      <c r="B55" s="235"/>
      <c r="C55" s="236"/>
      <c r="D55" s="236"/>
      <c r="E55" s="236"/>
      <c r="F55" s="236"/>
      <c r="G55" s="236"/>
      <c r="H55" s="236"/>
      <c r="I55" s="276"/>
      <c r="J55" s="123"/>
      <c r="K55" s="124"/>
      <c r="L55" s="124"/>
      <c r="M55" s="125"/>
      <c r="N55" s="123"/>
      <c r="O55" s="124"/>
      <c r="P55" s="124"/>
      <c r="Q55" s="125"/>
      <c r="R55" s="126"/>
      <c r="S55" s="127"/>
      <c r="T55" s="127"/>
      <c r="U55" s="128"/>
      <c r="V55" s="126"/>
      <c r="W55" s="127"/>
      <c r="X55" s="127"/>
      <c r="Y55" s="128"/>
      <c r="Z55" s="187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9"/>
    </row>
    <row r="56" spans="1:40" ht="20.55" customHeight="1" x14ac:dyDescent="0.25">
      <c r="A56" s="280" t="s">
        <v>95</v>
      </c>
      <c r="B56" s="203" t="s">
        <v>114</v>
      </c>
      <c r="C56" s="194"/>
      <c r="D56" s="194"/>
      <c r="E56" s="194"/>
      <c r="F56" s="194"/>
      <c r="G56" s="194"/>
      <c r="H56" s="194"/>
      <c r="I56" s="201"/>
      <c r="J56" s="191" t="s">
        <v>97</v>
      </c>
      <c r="K56" s="191"/>
      <c r="L56" s="191"/>
      <c r="M56" s="191"/>
      <c r="N56" s="191" t="s">
        <v>98</v>
      </c>
      <c r="O56" s="191"/>
      <c r="P56" s="191"/>
      <c r="Q56" s="191"/>
      <c r="R56" s="191" t="s">
        <v>99</v>
      </c>
      <c r="S56" s="191"/>
      <c r="T56" s="191"/>
      <c r="U56" s="191"/>
      <c r="V56" s="191" t="s">
        <v>52</v>
      </c>
      <c r="W56" s="191"/>
      <c r="X56" s="191"/>
      <c r="Y56" s="191"/>
      <c r="Z56" s="190" t="s">
        <v>130</v>
      </c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6"/>
    </row>
    <row r="57" spans="1:40" s="42" customFormat="1" ht="20.55" customHeight="1" thickBot="1" x14ac:dyDescent="0.3">
      <c r="A57" s="280"/>
      <c r="B57" s="195"/>
      <c r="C57" s="196"/>
      <c r="D57" s="196"/>
      <c r="E57" s="196"/>
      <c r="F57" s="196"/>
      <c r="G57" s="196"/>
      <c r="H57" s="196"/>
      <c r="I57" s="202"/>
      <c r="J57" s="129"/>
      <c r="K57" s="130"/>
      <c r="L57" s="130"/>
      <c r="M57" s="131"/>
      <c r="N57" s="129"/>
      <c r="O57" s="130"/>
      <c r="P57" s="130"/>
      <c r="Q57" s="131"/>
      <c r="R57" s="132"/>
      <c r="S57" s="133"/>
      <c r="T57" s="133"/>
      <c r="U57" s="134"/>
      <c r="V57" s="132"/>
      <c r="W57" s="133"/>
      <c r="X57" s="133"/>
      <c r="Y57" s="134"/>
      <c r="Z57" s="187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9"/>
    </row>
    <row r="58" spans="1:40" ht="20.55" customHeight="1" x14ac:dyDescent="0.25">
      <c r="A58" s="280"/>
      <c r="B58" s="203" t="s">
        <v>113</v>
      </c>
      <c r="C58" s="194"/>
      <c r="D58" s="194"/>
      <c r="E58" s="194"/>
      <c r="F58" s="194"/>
      <c r="G58" s="194"/>
      <c r="H58" s="194"/>
      <c r="I58" s="201"/>
      <c r="J58" s="290"/>
      <c r="K58" s="291"/>
      <c r="L58" s="291"/>
      <c r="M58" s="292"/>
      <c r="N58" s="290"/>
      <c r="O58" s="291"/>
      <c r="P58" s="291"/>
      <c r="Q58" s="292"/>
      <c r="R58" s="290"/>
      <c r="S58" s="291"/>
      <c r="T58" s="291"/>
      <c r="U58" s="292"/>
      <c r="V58" s="290"/>
      <c r="W58" s="291"/>
      <c r="X58" s="291"/>
      <c r="Y58" s="292"/>
      <c r="Z58" s="190" t="s">
        <v>130</v>
      </c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6"/>
    </row>
    <row r="59" spans="1:40" s="42" customFormat="1" ht="20.55" customHeight="1" thickBot="1" x14ac:dyDescent="0.3">
      <c r="A59" s="280"/>
      <c r="B59" s="195"/>
      <c r="C59" s="196"/>
      <c r="D59" s="196"/>
      <c r="E59" s="196"/>
      <c r="F59" s="196"/>
      <c r="G59" s="196"/>
      <c r="H59" s="196"/>
      <c r="I59" s="202"/>
      <c r="J59" s="129"/>
      <c r="K59" s="130"/>
      <c r="L59" s="130"/>
      <c r="M59" s="131"/>
      <c r="N59" s="129"/>
      <c r="O59" s="130"/>
      <c r="P59" s="130"/>
      <c r="Q59" s="131"/>
      <c r="R59" s="132"/>
      <c r="S59" s="133"/>
      <c r="T59" s="133"/>
      <c r="U59" s="134"/>
      <c r="V59" s="132"/>
      <c r="W59" s="133"/>
      <c r="X59" s="133"/>
      <c r="Y59" s="134"/>
      <c r="Z59" s="187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9"/>
    </row>
    <row r="60" spans="1:40" ht="19.95" customHeight="1" x14ac:dyDescent="0.25">
      <c r="A60" s="280"/>
      <c r="B60" s="284" t="s">
        <v>96</v>
      </c>
      <c r="C60" s="284"/>
      <c r="D60" s="284"/>
      <c r="E60" s="284"/>
      <c r="F60" s="284"/>
      <c r="G60" s="284"/>
      <c r="H60" s="284"/>
      <c r="I60" s="284"/>
      <c r="J60" s="285" t="s">
        <v>161</v>
      </c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6"/>
    </row>
    <row r="61" spans="1:40" s="102" customFormat="1" ht="19.95" customHeight="1" x14ac:dyDescent="0.25">
      <c r="A61" s="280"/>
      <c r="B61" s="293" t="s">
        <v>138</v>
      </c>
      <c r="C61" s="294"/>
      <c r="D61" s="294"/>
      <c r="E61" s="294"/>
      <c r="F61" s="294"/>
      <c r="G61" s="294"/>
      <c r="H61" s="294"/>
      <c r="I61" s="294"/>
      <c r="J61" s="294"/>
      <c r="K61" s="295"/>
      <c r="L61" s="287" t="s">
        <v>162</v>
      </c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9"/>
    </row>
    <row r="62" spans="1:40" s="102" customFormat="1" ht="19.95" customHeight="1" x14ac:dyDescent="0.25">
      <c r="A62" s="280"/>
      <c r="B62" s="451" t="s">
        <v>163</v>
      </c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2"/>
      <c r="AF62" s="452"/>
      <c r="AG62" s="452"/>
      <c r="AH62" s="452"/>
      <c r="AI62" s="452"/>
      <c r="AJ62" s="452"/>
      <c r="AK62" s="452"/>
      <c r="AL62" s="452"/>
      <c r="AM62" s="452"/>
      <c r="AN62" s="453"/>
    </row>
    <row r="63" spans="1:40" s="102" customFormat="1" ht="18" customHeight="1" x14ac:dyDescent="0.25">
      <c r="A63" s="280"/>
      <c r="B63" s="281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2"/>
      <c r="AK63" s="282"/>
      <c r="AL63" s="282"/>
      <c r="AM63" s="282"/>
      <c r="AN63" s="283"/>
    </row>
    <row r="64" spans="1:40" ht="21" customHeight="1" x14ac:dyDescent="0.25">
      <c r="A64" s="60"/>
      <c r="B64" s="192" t="s">
        <v>131</v>
      </c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7"/>
    </row>
    <row r="65" spans="1:40" ht="15" customHeight="1" thickBot="1" x14ac:dyDescent="0.3">
      <c r="A65" s="61"/>
      <c r="B65" s="296" t="s">
        <v>13</v>
      </c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62"/>
      <c r="N65" s="62"/>
      <c r="O65" s="296" t="s">
        <v>12</v>
      </c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63"/>
      <c r="AB65" s="296" t="s">
        <v>11</v>
      </c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64"/>
    </row>
  </sheetData>
  <mergeCells count="208">
    <mergeCell ref="AP14:AR14"/>
    <mergeCell ref="AP13:AR13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Z24:AN25"/>
    <mergeCell ref="Z34:AN35"/>
    <mergeCell ref="J54:M54"/>
    <mergeCell ref="N54:Q54"/>
    <mergeCell ref="R54:U54"/>
    <mergeCell ref="A56:A63"/>
    <mergeCell ref="J56:M56"/>
    <mergeCell ref="N56:Q56"/>
    <mergeCell ref="R56:U56"/>
    <mergeCell ref="B56:H57"/>
    <mergeCell ref="B63:AN63"/>
    <mergeCell ref="B60:I60"/>
    <mergeCell ref="J60:AN60"/>
    <mergeCell ref="L61:AN61"/>
    <mergeCell ref="V56:Y56"/>
    <mergeCell ref="R58:U58"/>
    <mergeCell ref="V58:Y58"/>
    <mergeCell ref="J58:M58"/>
    <mergeCell ref="N58:Q58"/>
    <mergeCell ref="I56:I57"/>
    <mergeCell ref="B61:K61"/>
    <mergeCell ref="B44:H45"/>
    <mergeCell ref="I44:I45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54:H55"/>
    <mergeCell ref="I54:I55"/>
    <mergeCell ref="B46:H47"/>
    <mergeCell ref="I46:I47"/>
    <mergeCell ref="V50:Y50"/>
    <mergeCell ref="J52:M52"/>
    <mergeCell ref="N52:Q52"/>
    <mergeCell ref="R52:U52"/>
    <mergeCell ref="V52:Y52"/>
    <mergeCell ref="A36:A45"/>
    <mergeCell ref="J40:M40"/>
    <mergeCell ref="N40:Q40"/>
    <mergeCell ref="R40:U40"/>
    <mergeCell ref="V40:Y40"/>
    <mergeCell ref="B30:H31"/>
    <mergeCell ref="I30:I31"/>
    <mergeCell ref="V34:Y34"/>
    <mergeCell ref="J32:M32"/>
    <mergeCell ref="N32:Q32"/>
    <mergeCell ref="V32:Y32"/>
    <mergeCell ref="R30:U30"/>
    <mergeCell ref="J34:M34"/>
    <mergeCell ref="N34:Q34"/>
    <mergeCell ref="R32:U32"/>
    <mergeCell ref="R34:U34"/>
    <mergeCell ref="V30:Y30"/>
    <mergeCell ref="B32:H33"/>
    <mergeCell ref="I32:I33"/>
    <mergeCell ref="B36:H37"/>
    <mergeCell ref="J38:M38"/>
    <mergeCell ref="R20:U20"/>
    <mergeCell ref="V20:Y20"/>
    <mergeCell ref="J22:M22"/>
    <mergeCell ref="N22:Q22"/>
    <mergeCell ref="R22:U22"/>
    <mergeCell ref="V22:Y22"/>
    <mergeCell ref="J24:M24"/>
    <mergeCell ref="N24:Q24"/>
    <mergeCell ref="R24:U24"/>
    <mergeCell ref="V24:Y24"/>
    <mergeCell ref="A18:A29"/>
    <mergeCell ref="J20:M20"/>
    <mergeCell ref="N20:Q20"/>
    <mergeCell ref="I20:I21"/>
    <mergeCell ref="B22:H23"/>
    <mergeCell ref="I22:I23"/>
    <mergeCell ref="N26:Q26"/>
    <mergeCell ref="N30:Q30"/>
    <mergeCell ref="J36:M36"/>
    <mergeCell ref="N36:Q36"/>
    <mergeCell ref="B34:H35"/>
    <mergeCell ref="I34:I35"/>
    <mergeCell ref="A30:A35"/>
    <mergeCell ref="AE14:AG14"/>
    <mergeCell ref="AH14:AK14"/>
    <mergeCell ref="AL14:AN14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V12:Y12"/>
    <mergeCell ref="AF2:AM2"/>
    <mergeCell ref="B20:H21"/>
    <mergeCell ref="AI8:AJ8"/>
    <mergeCell ref="AK8:AL8"/>
    <mergeCell ref="AM8:AN8"/>
    <mergeCell ref="Z32:AN33"/>
    <mergeCell ref="AA12:AN12"/>
    <mergeCell ref="B13:I13"/>
    <mergeCell ref="J13:Y13"/>
    <mergeCell ref="AA13:AD13"/>
    <mergeCell ref="AE13:AG13"/>
    <mergeCell ref="AH13:AK13"/>
    <mergeCell ref="AL13:AN13"/>
    <mergeCell ref="B15:I15"/>
    <mergeCell ref="M15:P15"/>
    <mergeCell ref="T15:Y15"/>
    <mergeCell ref="B17:I17"/>
    <mergeCell ref="J17:Y17"/>
    <mergeCell ref="Z17:AN17"/>
    <mergeCell ref="B14:I14"/>
    <mergeCell ref="J14:P14"/>
    <mergeCell ref="AA14:AD14"/>
    <mergeCell ref="B18:H19"/>
    <mergeCell ref="I18:I19"/>
    <mergeCell ref="Z28:AN29"/>
    <mergeCell ref="B58:H59"/>
    <mergeCell ref="I58:I59"/>
    <mergeCell ref="J18:AN19"/>
    <mergeCell ref="B24:H25"/>
    <mergeCell ref="I24:I25"/>
    <mergeCell ref="J26:M26"/>
    <mergeCell ref="R26:U26"/>
    <mergeCell ref="V26:Y26"/>
    <mergeCell ref="B26:H27"/>
    <mergeCell ref="I26:I27"/>
    <mergeCell ref="J28:M28"/>
    <mergeCell ref="N28:Q28"/>
    <mergeCell ref="R28:U28"/>
    <mergeCell ref="V28:Y28"/>
    <mergeCell ref="B28:H29"/>
    <mergeCell ref="I28:I29"/>
    <mergeCell ref="J30:M30"/>
    <mergeCell ref="J44:M44"/>
    <mergeCell ref="N44:Q44"/>
    <mergeCell ref="R44:U44"/>
    <mergeCell ref="V44:Y44"/>
    <mergeCell ref="Z20:AN21"/>
    <mergeCell ref="Z22:AN23"/>
    <mergeCell ref="B64:L64"/>
    <mergeCell ref="B48:H49"/>
    <mergeCell ref="I48:I49"/>
    <mergeCell ref="B50:H51"/>
    <mergeCell ref="I50:I51"/>
    <mergeCell ref="B52:H53"/>
    <mergeCell ref="I52:I53"/>
    <mergeCell ref="B62:AN62"/>
    <mergeCell ref="Z52:AN53"/>
    <mergeCell ref="Z54:AN55"/>
    <mergeCell ref="Z56:AN57"/>
    <mergeCell ref="Z58:AN59"/>
    <mergeCell ref="V54:Y54"/>
    <mergeCell ref="Z30:AN31"/>
    <mergeCell ref="N38:Q38"/>
    <mergeCell ref="R38:U38"/>
    <mergeCell ref="V38:Y38"/>
    <mergeCell ref="Z42:AN43"/>
    <mergeCell ref="Z44:AN45"/>
    <mergeCell ref="Z46:AN47"/>
    <mergeCell ref="Z48:AN49"/>
    <mergeCell ref="Z50:AN51"/>
    <mergeCell ref="Z36:AN37"/>
    <mergeCell ref="Z38:AN39"/>
    <mergeCell ref="Z40:AN41"/>
    <mergeCell ref="R42:U42"/>
    <mergeCell ref="V42:Y42"/>
    <mergeCell ref="R36:U36"/>
    <mergeCell ref="V36:Y36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568D-D45B-4E6A-87EA-17642A295AAC}">
  <dimension ref="A1:CY368"/>
  <sheetViews>
    <sheetView topLeftCell="A10" zoomScale="60" zoomScaleNormal="60" zoomScaleSheetLayoutView="50" workbookViewId="0">
      <selection activeCell="AT289" sqref="AT289:AY290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28" width="2.6640625" style="2"/>
    <col min="29" max="35" width="2.77734375" style="2" customWidth="1"/>
    <col min="36" max="36" width="4.33203125" style="2" customWidth="1"/>
    <col min="37" max="39" width="3.33203125" style="2" customWidth="1"/>
    <col min="40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81" width="2.6640625" style="2"/>
    <col min="82" max="84" width="2.77734375" style="2" customWidth="1"/>
    <col min="85" max="97" width="2.6640625" style="2"/>
    <col min="98" max="98" width="2.77734375" style="2" customWidth="1"/>
    <col min="99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3.8" customHeight="1" x14ac:dyDescent="0.25">
      <c r="A3" s="365"/>
      <c r="B3" s="366"/>
      <c r="C3" s="366"/>
      <c r="D3" s="366"/>
      <c r="E3" s="366"/>
      <c r="F3" s="366"/>
      <c r="G3" s="366"/>
      <c r="H3" s="366"/>
      <c r="I3" s="366"/>
      <c r="J3" s="367"/>
      <c r="K3" s="374" t="s">
        <v>104</v>
      </c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6"/>
      <c r="AP3" s="395" t="s">
        <v>124</v>
      </c>
      <c r="AQ3" s="396"/>
      <c r="AR3" s="396"/>
      <c r="AS3" s="396"/>
      <c r="AT3" s="396"/>
      <c r="AU3" s="396"/>
      <c r="AV3" s="396"/>
      <c r="AW3" s="396"/>
      <c r="AX3" s="396"/>
      <c r="AY3" s="397"/>
      <c r="AZ3" s="2"/>
      <c r="BA3" s="138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3.8" customHeight="1" x14ac:dyDescent="0.25">
      <c r="A4" s="368"/>
      <c r="B4" s="369"/>
      <c r="C4" s="369"/>
      <c r="D4" s="369"/>
      <c r="E4" s="369"/>
      <c r="F4" s="369"/>
      <c r="G4" s="369"/>
      <c r="H4" s="369"/>
      <c r="I4" s="369"/>
      <c r="J4" s="370"/>
      <c r="K4" s="377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9"/>
      <c r="AP4" s="398"/>
      <c r="AQ4" s="399"/>
      <c r="AR4" s="399"/>
      <c r="AS4" s="399"/>
      <c r="AT4" s="399"/>
      <c r="AU4" s="399"/>
      <c r="AV4" s="399"/>
      <c r="AW4" s="399"/>
      <c r="AX4" s="399"/>
      <c r="AY4" s="400"/>
      <c r="AZ4" s="2"/>
      <c r="BA4" s="138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3.8" customHeight="1" thickBot="1" x14ac:dyDescent="0.3">
      <c r="A5" s="368"/>
      <c r="B5" s="369"/>
      <c r="C5" s="369"/>
      <c r="D5" s="369"/>
      <c r="E5" s="369"/>
      <c r="F5" s="369"/>
      <c r="G5" s="369"/>
      <c r="H5" s="369"/>
      <c r="I5" s="369"/>
      <c r="J5" s="370"/>
      <c r="K5" s="380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81"/>
      <c r="AK5" s="381"/>
      <c r="AL5" s="381"/>
      <c r="AM5" s="381"/>
      <c r="AN5" s="381"/>
      <c r="AO5" s="382"/>
      <c r="AP5" s="398"/>
      <c r="AQ5" s="399"/>
      <c r="AR5" s="399"/>
      <c r="AS5" s="399"/>
      <c r="AT5" s="399"/>
      <c r="AU5" s="399"/>
      <c r="AV5" s="399"/>
      <c r="AW5" s="399"/>
      <c r="AX5" s="399"/>
      <c r="AY5" s="400"/>
      <c r="AZ5" s="2"/>
      <c r="BA5" s="138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3.8" customHeight="1" x14ac:dyDescent="0.2">
      <c r="A6" s="368"/>
      <c r="B6" s="369"/>
      <c r="C6" s="369"/>
      <c r="D6" s="369"/>
      <c r="E6" s="369"/>
      <c r="F6" s="369"/>
      <c r="G6" s="369"/>
      <c r="H6" s="369"/>
      <c r="I6" s="369"/>
      <c r="J6" s="370"/>
      <c r="K6" s="374" t="s">
        <v>103</v>
      </c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6"/>
      <c r="AP6" s="389" t="s">
        <v>107</v>
      </c>
      <c r="AQ6" s="390"/>
      <c r="AR6" s="390"/>
      <c r="AS6" s="390"/>
      <c r="AT6" s="390"/>
      <c r="AU6" s="390"/>
      <c r="AV6" s="390"/>
      <c r="AW6" s="390"/>
      <c r="AX6" s="390"/>
      <c r="AY6" s="391"/>
      <c r="AZ6" s="2"/>
      <c r="BA6" s="138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3.8" customHeight="1" x14ac:dyDescent="0.2">
      <c r="A7" s="368"/>
      <c r="B7" s="369"/>
      <c r="C7" s="369"/>
      <c r="D7" s="369"/>
      <c r="E7" s="369"/>
      <c r="F7" s="369"/>
      <c r="G7" s="369"/>
      <c r="H7" s="369"/>
      <c r="I7" s="369"/>
      <c r="J7" s="370"/>
      <c r="K7" s="377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9"/>
      <c r="AP7" s="389" t="s">
        <v>108</v>
      </c>
      <c r="AQ7" s="390"/>
      <c r="AR7" s="390"/>
      <c r="AS7" s="390"/>
      <c r="AT7" s="390"/>
      <c r="AU7" s="390"/>
      <c r="AV7" s="390"/>
      <c r="AW7" s="390"/>
      <c r="AX7" s="390"/>
      <c r="AY7" s="391"/>
      <c r="AZ7" s="2"/>
      <c r="BA7" s="138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3.8" customHeight="1" thickBot="1" x14ac:dyDescent="0.25">
      <c r="A8" s="371"/>
      <c r="B8" s="372"/>
      <c r="C8" s="372"/>
      <c r="D8" s="372"/>
      <c r="E8" s="372"/>
      <c r="F8" s="372"/>
      <c r="G8" s="372"/>
      <c r="H8" s="372"/>
      <c r="I8" s="372"/>
      <c r="J8" s="373"/>
      <c r="K8" s="380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1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81"/>
      <c r="AK8" s="381"/>
      <c r="AL8" s="381"/>
      <c r="AM8" s="381"/>
      <c r="AN8" s="381"/>
      <c r="AO8" s="382"/>
      <c r="AP8" s="441">
        <f>$BE$8</f>
        <v>10</v>
      </c>
      <c r="AQ8" s="442"/>
      <c r="AR8" s="442"/>
      <c r="AS8" s="442"/>
      <c r="AT8" s="442"/>
      <c r="AU8" s="442"/>
      <c r="AV8" s="442"/>
      <c r="AW8" s="442"/>
      <c r="AX8" s="442"/>
      <c r="AY8" s="443"/>
      <c r="AZ8" s="2"/>
      <c r="BA8" s="138">
        <v>13.8</v>
      </c>
      <c r="BB8" s="2"/>
      <c r="BC8" s="369"/>
      <c r="BD8" s="369"/>
      <c r="BE8" s="437">
        <f>uf05_rn4503_pr98_700_Ponton!AL10</f>
        <v>10</v>
      </c>
      <c r="BF8" s="437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138">
        <v>16.5</v>
      </c>
      <c r="BB9" s="31"/>
      <c r="BC9" s="31"/>
      <c r="BD9" s="31"/>
      <c r="BE9" s="31"/>
      <c r="BF9" s="30"/>
      <c r="BG9" s="438"/>
      <c r="BH9" s="438"/>
      <c r="BI9" s="43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351" t="s">
        <v>111</v>
      </c>
      <c r="B10" s="352"/>
      <c r="C10" s="352"/>
      <c r="D10" s="352"/>
      <c r="E10" s="352"/>
      <c r="F10" s="352"/>
      <c r="G10" s="352"/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  <c r="AA10" s="352"/>
      <c r="AB10" s="352"/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3"/>
      <c r="AZ10" s="2"/>
      <c r="BA10" s="138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138">
        <v>16.5</v>
      </c>
    </row>
    <row r="12" spans="1:74" s="1" customFormat="1" ht="30" customHeight="1" thickBot="1" x14ac:dyDescent="0.3">
      <c r="A12" s="354" t="s">
        <v>22</v>
      </c>
      <c r="B12" s="355"/>
      <c r="C12" s="355"/>
      <c r="D12" s="355"/>
      <c r="E12" s="356" t="s">
        <v>102</v>
      </c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69"/>
      <c r="AM12" s="357" t="s">
        <v>0</v>
      </c>
      <c r="AN12" s="357"/>
      <c r="AO12" s="357"/>
      <c r="AP12" s="70"/>
      <c r="AQ12" s="358">
        <f>BC12</f>
        <v>45302</v>
      </c>
      <c r="AR12" s="359"/>
      <c r="AS12" s="359"/>
      <c r="AT12" s="359"/>
      <c r="AU12" s="359"/>
      <c r="AV12" s="359"/>
      <c r="AW12" s="359"/>
      <c r="AX12" s="70"/>
      <c r="AY12" s="71"/>
      <c r="AZ12" s="2"/>
      <c r="BA12" s="138">
        <v>30</v>
      </c>
      <c r="BB12" s="135"/>
      <c r="BC12" s="439">
        <f>uf05_rn4503_pr98_700_Ponton!AP8</f>
        <v>45302</v>
      </c>
      <c r="BD12" s="440"/>
      <c r="BE12" s="440"/>
      <c r="BF12" s="440"/>
      <c r="BG12" s="440"/>
      <c r="BH12" s="440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138">
        <v>14</v>
      </c>
    </row>
    <row r="14" spans="1:74" s="1" customFormat="1" ht="19.95" customHeight="1" x14ac:dyDescent="0.25">
      <c r="A14" s="360" t="s">
        <v>1</v>
      </c>
      <c r="B14" s="361"/>
      <c r="C14" s="361"/>
      <c r="D14" s="361"/>
      <c r="E14" s="361"/>
      <c r="F14" s="361"/>
      <c r="G14" s="361"/>
      <c r="H14" s="362" t="s">
        <v>26</v>
      </c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76"/>
      <c r="AC14" s="76"/>
      <c r="AD14" s="77"/>
      <c r="AE14" s="77"/>
      <c r="AF14" s="78"/>
      <c r="AG14" s="77"/>
      <c r="AH14" s="78"/>
      <c r="AI14" s="79" t="s">
        <v>25</v>
      </c>
      <c r="AJ14" s="363">
        <f>$BK$14</f>
        <v>5</v>
      </c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4"/>
      <c r="AZ14" s="2"/>
      <c r="BA14" s="139"/>
      <c r="BB14" s="420">
        <f>uf05_rn4503_pr98_700_Ponton!J12</f>
        <v>98700</v>
      </c>
      <c r="BC14" s="420"/>
      <c r="BD14" s="420"/>
      <c r="BE14" s="420"/>
      <c r="BF14" s="420"/>
      <c r="BG14" s="140"/>
      <c r="BI14" s="421">
        <f>uf05_rn4503_pr98_700_Ponton!R12</f>
        <v>4503</v>
      </c>
      <c r="BJ14" s="421"/>
      <c r="BK14" s="422">
        <f>uf05_rn4503_pr98_700_Ponton!V12</f>
        <v>5</v>
      </c>
      <c r="BL14" s="422"/>
      <c r="BM14" s="141"/>
      <c r="BN14" s="141"/>
      <c r="BO14" s="141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142">
        <v>14</v>
      </c>
    </row>
    <row r="16" spans="1:74" s="1" customFormat="1" ht="19.95" customHeight="1" thickBot="1" x14ac:dyDescent="0.3">
      <c r="A16" s="340" t="s">
        <v>2</v>
      </c>
      <c r="B16" s="341"/>
      <c r="C16" s="341"/>
      <c r="D16" s="341"/>
      <c r="E16" s="341"/>
      <c r="F16" s="341"/>
      <c r="G16" s="341"/>
      <c r="H16" s="342">
        <f>$BI$14</f>
        <v>4503</v>
      </c>
      <c r="I16" s="342"/>
      <c r="J16" s="342"/>
      <c r="K16" s="342"/>
      <c r="L16" s="82"/>
      <c r="M16" s="68"/>
      <c r="N16" s="68"/>
      <c r="O16" s="83" t="s">
        <v>3</v>
      </c>
      <c r="P16" s="137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43">
        <f>$BB$14</f>
        <v>98700</v>
      </c>
      <c r="AD16" s="344"/>
      <c r="AE16" s="344"/>
      <c r="AF16" s="344"/>
      <c r="AG16" s="344"/>
      <c r="AH16" s="344"/>
      <c r="AI16" s="345"/>
      <c r="AJ16" s="56"/>
      <c r="AK16" s="82"/>
      <c r="AL16" s="82"/>
      <c r="AM16" s="83" t="s">
        <v>7</v>
      </c>
      <c r="AN16" s="346">
        <f>+AC16+uf05_rn4503_pr98_700_Ponton!AE13</f>
        <v>98703.2</v>
      </c>
      <c r="AO16" s="347"/>
      <c r="AP16" s="347"/>
      <c r="AQ16" s="347"/>
      <c r="AR16" s="347"/>
      <c r="AS16" s="348"/>
      <c r="AT16" s="68"/>
      <c r="AU16" s="68"/>
      <c r="AV16" s="68"/>
      <c r="AW16" s="68"/>
      <c r="AX16" s="68"/>
      <c r="AY16" s="75"/>
      <c r="AZ16" s="68"/>
      <c r="BA16" s="142">
        <v>20</v>
      </c>
    </row>
    <row r="17" spans="1:103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143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3" s="10" customFormat="1" ht="6" customHeight="1" thickBot="1" x14ac:dyDescent="0.3">
      <c r="A18" s="94"/>
      <c r="B18" s="89"/>
      <c r="C18" s="89"/>
      <c r="D18" s="95"/>
      <c r="E18" s="91"/>
      <c r="F18" s="349"/>
      <c r="G18" s="349"/>
      <c r="H18" s="349"/>
      <c r="I18" s="350"/>
      <c r="J18" s="350"/>
      <c r="K18" s="350"/>
      <c r="L18" s="350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144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3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144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3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144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3" s="10" customFormat="1" ht="22.05" customHeight="1" thickBot="1" x14ac:dyDescent="0.3">
      <c r="A21" s="332" t="s">
        <v>20</v>
      </c>
      <c r="B21" s="333"/>
      <c r="C21" s="333"/>
      <c r="D21" s="334"/>
      <c r="E21" s="137" t="s">
        <v>4</v>
      </c>
      <c r="F21" s="17"/>
      <c r="G21" s="16"/>
      <c r="H21" s="335" t="s">
        <v>19</v>
      </c>
      <c r="I21" s="335"/>
      <c r="J21" s="335"/>
      <c r="K21" s="336"/>
      <c r="L21" s="23"/>
      <c r="M21" s="16"/>
      <c r="N21" s="16"/>
      <c r="O21" s="335" t="s">
        <v>18</v>
      </c>
      <c r="P21" s="335"/>
      <c r="Q21" s="335"/>
      <c r="R21" s="336"/>
      <c r="S21" s="23"/>
      <c r="T21" s="16"/>
      <c r="U21" s="16"/>
      <c r="V21" s="335" t="s">
        <v>17</v>
      </c>
      <c r="W21" s="335"/>
      <c r="X21" s="335"/>
      <c r="Y21" s="335"/>
      <c r="Z21" s="336"/>
      <c r="AA21" s="22"/>
      <c r="AB21" s="17"/>
      <c r="AC21" s="16"/>
      <c r="AD21" s="337" t="s">
        <v>24</v>
      </c>
      <c r="AE21" s="337"/>
      <c r="AF21" s="337"/>
      <c r="AG21" s="337"/>
      <c r="AH21" s="338"/>
      <c r="AI21" s="22"/>
      <c r="AJ21" s="16"/>
      <c r="AK21" s="16"/>
      <c r="AL21" s="335" t="s">
        <v>16</v>
      </c>
      <c r="AM21" s="335"/>
      <c r="AN21" s="335"/>
      <c r="AO21" s="335"/>
      <c r="AP21" s="336"/>
      <c r="AQ21" s="21"/>
      <c r="AR21" s="16"/>
      <c r="AS21" s="324" t="s">
        <v>15</v>
      </c>
      <c r="AT21" s="324"/>
      <c r="AU21" s="325"/>
      <c r="AV21" s="325"/>
      <c r="AW21" s="20"/>
      <c r="AX21" s="19"/>
      <c r="AY21" s="18"/>
      <c r="AZ21" s="2"/>
      <c r="BA21" s="145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3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144">
        <v>10</v>
      </c>
    </row>
    <row r="23" spans="1:103" ht="13.95" customHeight="1" thickBot="1" x14ac:dyDescent="0.3">
      <c r="A23" s="146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142">
        <v>14</v>
      </c>
      <c r="BG23" s="163" t="s">
        <v>128</v>
      </c>
    </row>
    <row r="24" spans="1:103" ht="400.05" customHeight="1" thickTop="1" thickBot="1" x14ac:dyDescent="0.3">
      <c r="A24" s="9"/>
      <c r="B24" s="8"/>
      <c r="C24" s="8"/>
      <c r="D24" s="326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8"/>
      <c r="AY24" s="6"/>
      <c r="BA24" s="147"/>
      <c r="BG24" s="435"/>
      <c r="BH24" s="436"/>
      <c r="BI24" s="436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4"/>
      <c r="CY24" s="172"/>
    </row>
    <row r="25" spans="1:103" s="10" customFormat="1" ht="25.05" customHeight="1" thickTop="1" x14ac:dyDescent="0.25">
      <c r="A25" s="7"/>
      <c r="B25" s="2"/>
      <c r="C25" s="2"/>
      <c r="D25" s="408">
        <f>$AC$16</f>
        <v>98700</v>
      </c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10"/>
      <c r="AX25" s="2"/>
      <c r="AY25" s="6"/>
      <c r="AZ25" s="2"/>
      <c r="BA25" s="147"/>
      <c r="BB25" s="2"/>
      <c r="BC25" s="2"/>
      <c r="BD25" s="2"/>
      <c r="BE25" s="2"/>
      <c r="BF25" s="2"/>
      <c r="BG25" s="169"/>
      <c r="BH25" s="169"/>
      <c r="BI25" s="169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U25" s="170"/>
      <c r="CV25" s="170"/>
      <c r="CW25" s="170"/>
      <c r="CX25" s="170"/>
      <c r="CY25" s="170"/>
    </row>
    <row r="26" spans="1:103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147"/>
      <c r="BG26" s="169"/>
      <c r="BH26" s="169"/>
      <c r="BI26" s="169"/>
    </row>
    <row r="27" spans="1:103" ht="400.05" customHeight="1" x14ac:dyDescent="0.25">
      <c r="A27" s="9"/>
      <c r="B27" s="8"/>
      <c r="C27" s="8"/>
      <c r="D27" s="326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8"/>
      <c r="AY27" s="6"/>
      <c r="BA27" s="147"/>
    </row>
    <row r="28" spans="1:103" ht="25.05" customHeight="1" thickBot="1" x14ac:dyDescent="0.3">
      <c r="A28" s="7"/>
      <c r="D28" s="432">
        <f>$D$25</f>
        <v>98700</v>
      </c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  <c r="AB28" s="433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3"/>
      <c r="AV28" s="433"/>
      <c r="AW28" s="434"/>
      <c r="AY28" s="6"/>
      <c r="BA28" s="138">
        <v>20</v>
      </c>
    </row>
    <row r="29" spans="1:103" ht="13.95" customHeight="1" thickBot="1" x14ac:dyDescent="0.3">
      <c r="A29" s="150"/>
      <c r="B29" s="148"/>
      <c r="C29" s="148"/>
      <c r="D29" s="151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48"/>
      <c r="AY29" s="149"/>
      <c r="BA29" s="138">
        <v>14</v>
      </c>
    </row>
    <row r="30" spans="1:103" ht="13.95" customHeight="1" x14ac:dyDescent="0.25">
      <c r="A30" s="153" t="s">
        <v>14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7"/>
      <c r="BA30" s="138">
        <v>14</v>
      </c>
    </row>
    <row r="31" spans="1:103" s="3" customFormat="1" ht="19.95" customHeight="1" x14ac:dyDescent="0.25">
      <c r="A31" s="158"/>
      <c r="B31" s="68"/>
      <c r="C31" s="320"/>
      <c r="D31" s="320"/>
      <c r="E31" s="320"/>
      <c r="F31" s="321"/>
      <c r="G31" s="305" t="s">
        <v>13</v>
      </c>
      <c r="H31" s="306"/>
      <c r="I31" s="306"/>
      <c r="J31" s="306"/>
      <c r="K31" s="306"/>
      <c r="L31" s="306"/>
      <c r="M31" s="306"/>
      <c r="N31" s="306"/>
      <c r="O31" s="306"/>
      <c r="P31" s="306"/>
      <c r="Q31" s="307"/>
      <c r="R31" s="305" t="s">
        <v>12</v>
      </c>
      <c r="S31" s="306"/>
      <c r="T31" s="306"/>
      <c r="U31" s="306"/>
      <c r="V31" s="306"/>
      <c r="W31" s="306"/>
      <c r="X31" s="306"/>
      <c r="Y31" s="306"/>
      <c r="Z31" s="306"/>
      <c r="AA31" s="306"/>
      <c r="AB31" s="307"/>
      <c r="AC31" s="305" t="s">
        <v>11</v>
      </c>
      <c r="AD31" s="306"/>
      <c r="AE31" s="306"/>
      <c r="AF31" s="306"/>
      <c r="AG31" s="306"/>
      <c r="AH31" s="306"/>
      <c r="AI31" s="306"/>
      <c r="AJ31" s="306"/>
      <c r="AK31" s="306"/>
      <c r="AL31" s="306"/>
      <c r="AM31" s="307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138">
        <v>20</v>
      </c>
    </row>
    <row r="32" spans="1:103" s="1" customFormat="1" ht="19.95" customHeight="1" x14ac:dyDescent="0.25">
      <c r="A32" s="158"/>
      <c r="B32" s="68"/>
      <c r="C32" s="68"/>
      <c r="D32" s="305" t="s">
        <v>10</v>
      </c>
      <c r="E32" s="306"/>
      <c r="F32" s="307"/>
      <c r="G32" s="192" t="str">
        <f>uf05_rn4503_pr98_700_Ponton!B64</f>
        <v>JOSE EUSTACIO CARVAJALINO V.</v>
      </c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322" t="s">
        <v>139</v>
      </c>
      <c r="S32" s="192"/>
      <c r="T32" s="192"/>
      <c r="U32" s="192"/>
      <c r="V32" s="192"/>
      <c r="W32" s="192"/>
      <c r="X32" s="192"/>
      <c r="Y32" s="192"/>
      <c r="Z32" s="192"/>
      <c r="AA32" s="192"/>
      <c r="AB32" s="323"/>
      <c r="AC32" s="322" t="s">
        <v>140</v>
      </c>
      <c r="AD32" s="192"/>
      <c r="AE32" s="192"/>
      <c r="AF32" s="192"/>
      <c r="AG32" s="192"/>
      <c r="AH32" s="192"/>
      <c r="AI32" s="192"/>
      <c r="AJ32" s="192"/>
      <c r="AK32" s="192"/>
      <c r="AL32" s="192"/>
      <c r="AM32" s="323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138">
        <v>20</v>
      </c>
    </row>
    <row r="33" spans="1:74" s="1" customFormat="1" ht="19.95" customHeight="1" x14ac:dyDescent="0.25">
      <c r="A33" s="158"/>
      <c r="B33" s="68"/>
      <c r="C33" s="68"/>
      <c r="D33" s="305" t="s">
        <v>9</v>
      </c>
      <c r="E33" s="306"/>
      <c r="F33" s="307"/>
      <c r="G33" s="429"/>
      <c r="H33" s="430"/>
      <c r="I33" s="430"/>
      <c r="J33" s="430"/>
      <c r="K33" s="430"/>
      <c r="L33" s="430"/>
      <c r="M33" s="430"/>
      <c r="N33" s="430"/>
      <c r="O33" s="430"/>
      <c r="P33" s="430"/>
      <c r="Q33" s="431"/>
      <c r="R33" s="305"/>
      <c r="S33" s="306"/>
      <c r="T33" s="306"/>
      <c r="U33" s="306"/>
      <c r="V33" s="306"/>
      <c r="W33" s="306"/>
      <c r="X33" s="306"/>
      <c r="Y33" s="306"/>
      <c r="Z33" s="306"/>
      <c r="AA33" s="306"/>
      <c r="AB33" s="307"/>
      <c r="AC33" s="305"/>
      <c r="AD33" s="306"/>
      <c r="AE33" s="306"/>
      <c r="AF33" s="306"/>
      <c r="AG33" s="306"/>
      <c r="AH33" s="306"/>
      <c r="AI33" s="306"/>
      <c r="AJ33" s="306"/>
      <c r="AK33" s="306"/>
      <c r="AL33" s="306"/>
      <c r="AM33" s="307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138">
        <v>20</v>
      </c>
    </row>
    <row r="34" spans="1:74" s="1" customFormat="1" ht="19.95" customHeight="1" thickBot="1" x14ac:dyDescent="0.3">
      <c r="A34" s="159"/>
      <c r="B34" s="88"/>
      <c r="C34" s="88"/>
      <c r="D34" s="314" t="s">
        <v>8</v>
      </c>
      <c r="E34" s="315"/>
      <c r="F34" s="316"/>
      <c r="G34" s="317" t="s">
        <v>134</v>
      </c>
      <c r="H34" s="318"/>
      <c r="I34" s="318"/>
      <c r="J34" s="318"/>
      <c r="K34" s="318"/>
      <c r="L34" s="318"/>
      <c r="M34" s="318"/>
      <c r="N34" s="318"/>
      <c r="O34" s="318"/>
      <c r="P34" s="318"/>
      <c r="Q34" s="319"/>
      <c r="R34" s="317" t="s">
        <v>100</v>
      </c>
      <c r="S34" s="318"/>
      <c r="T34" s="318"/>
      <c r="U34" s="318"/>
      <c r="V34" s="318"/>
      <c r="W34" s="318"/>
      <c r="X34" s="318"/>
      <c r="Y34" s="318"/>
      <c r="Z34" s="318"/>
      <c r="AA34" s="318"/>
      <c r="AB34" s="319"/>
      <c r="AC34" s="317" t="s">
        <v>101</v>
      </c>
      <c r="AD34" s="318"/>
      <c r="AE34" s="318"/>
      <c r="AF34" s="318"/>
      <c r="AG34" s="318"/>
      <c r="AH34" s="318"/>
      <c r="AI34" s="318"/>
      <c r="AJ34" s="318"/>
      <c r="AK34" s="318"/>
      <c r="AL34" s="318"/>
      <c r="AM34" s="319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138">
        <v>20</v>
      </c>
    </row>
    <row r="35" spans="1:74" s="10" customFormat="1" ht="13.8" customHeight="1" x14ac:dyDescent="0.25">
      <c r="A35" s="365"/>
      <c r="B35" s="366"/>
      <c r="C35" s="366"/>
      <c r="D35" s="366"/>
      <c r="E35" s="366"/>
      <c r="F35" s="366"/>
      <c r="G35" s="366"/>
      <c r="H35" s="366"/>
      <c r="I35" s="366"/>
      <c r="J35" s="367"/>
      <c r="K35" s="374" t="s">
        <v>104</v>
      </c>
      <c r="L35" s="375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6"/>
      <c r="AP35" s="395" t="s">
        <v>124</v>
      </c>
      <c r="AQ35" s="396"/>
      <c r="AR35" s="396"/>
      <c r="AS35" s="396"/>
      <c r="AT35" s="396"/>
      <c r="AU35" s="396"/>
      <c r="AV35" s="396"/>
      <c r="AW35" s="396"/>
      <c r="AX35" s="396"/>
      <c r="AY35" s="397"/>
      <c r="AZ35" s="2"/>
      <c r="BA35" s="138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3.8" customHeight="1" x14ac:dyDescent="0.25">
      <c r="A36" s="368"/>
      <c r="B36" s="369"/>
      <c r="C36" s="369"/>
      <c r="D36" s="369"/>
      <c r="E36" s="369"/>
      <c r="F36" s="369"/>
      <c r="G36" s="369"/>
      <c r="H36" s="369"/>
      <c r="I36" s="369"/>
      <c r="J36" s="370"/>
      <c r="K36" s="377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9"/>
      <c r="AP36" s="398"/>
      <c r="AQ36" s="399"/>
      <c r="AR36" s="399"/>
      <c r="AS36" s="399"/>
      <c r="AT36" s="399"/>
      <c r="AU36" s="399"/>
      <c r="AV36" s="399"/>
      <c r="AW36" s="399"/>
      <c r="AX36" s="399"/>
      <c r="AY36" s="400"/>
      <c r="AZ36" s="2"/>
      <c r="BA36" s="138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3.8" customHeight="1" thickBot="1" x14ac:dyDescent="0.3">
      <c r="A37" s="368"/>
      <c r="B37" s="369"/>
      <c r="C37" s="369"/>
      <c r="D37" s="369"/>
      <c r="E37" s="369"/>
      <c r="F37" s="369"/>
      <c r="G37" s="369"/>
      <c r="H37" s="369"/>
      <c r="I37" s="369"/>
      <c r="J37" s="370"/>
      <c r="K37" s="380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2"/>
      <c r="AP37" s="398"/>
      <c r="AQ37" s="399"/>
      <c r="AR37" s="399"/>
      <c r="AS37" s="399"/>
      <c r="AT37" s="399"/>
      <c r="AU37" s="399"/>
      <c r="AV37" s="399"/>
      <c r="AW37" s="399"/>
      <c r="AX37" s="399"/>
      <c r="AY37" s="400"/>
      <c r="AZ37" s="2"/>
      <c r="BA37" s="138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3.8" customHeight="1" x14ac:dyDescent="0.2">
      <c r="A38" s="368"/>
      <c r="B38" s="369"/>
      <c r="C38" s="369"/>
      <c r="D38" s="369"/>
      <c r="E38" s="369"/>
      <c r="F38" s="369"/>
      <c r="G38" s="369"/>
      <c r="H38" s="369"/>
      <c r="I38" s="369"/>
      <c r="J38" s="370"/>
      <c r="K38" s="374" t="s">
        <v>103</v>
      </c>
      <c r="L38" s="375"/>
      <c r="M38" s="375"/>
      <c r="N38" s="375"/>
      <c r="O38" s="375"/>
      <c r="P38" s="375"/>
      <c r="Q38" s="375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6"/>
      <c r="AP38" s="389" t="s">
        <v>107</v>
      </c>
      <c r="AQ38" s="390"/>
      <c r="AR38" s="390"/>
      <c r="AS38" s="390"/>
      <c r="AT38" s="390"/>
      <c r="AU38" s="390"/>
      <c r="AV38" s="390"/>
      <c r="AW38" s="390"/>
      <c r="AX38" s="390"/>
      <c r="AY38" s="391"/>
      <c r="AZ38" s="2"/>
      <c r="BA38" s="138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3.8" customHeight="1" x14ac:dyDescent="0.2">
      <c r="A39" s="368"/>
      <c r="B39" s="369"/>
      <c r="C39" s="369"/>
      <c r="D39" s="369"/>
      <c r="E39" s="369"/>
      <c r="F39" s="369"/>
      <c r="G39" s="369"/>
      <c r="H39" s="369"/>
      <c r="I39" s="369"/>
      <c r="J39" s="370"/>
      <c r="K39" s="377"/>
      <c r="L39" s="378"/>
      <c r="M39" s="378"/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9"/>
      <c r="AP39" s="389" t="s">
        <v>108</v>
      </c>
      <c r="AQ39" s="390"/>
      <c r="AR39" s="390"/>
      <c r="AS39" s="390"/>
      <c r="AT39" s="390"/>
      <c r="AU39" s="390"/>
      <c r="AV39" s="390"/>
      <c r="AW39" s="390"/>
      <c r="AX39" s="390"/>
      <c r="AY39" s="391"/>
      <c r="AZ39" s="2"/>
      <c r="BA39" s="138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3.8" customHeight="1" thickBot="1" x14ac:dyDescent="0.25">
      <c r="A40" s="371"/>
      <c r="B40" s="372"/>
      <c r="C40" s="372"/>
      <c r="D40" s="372"/>
      <c r="E40" s="372"/>
      <c r="F40" s="372"/>
      <c r="G40" s="372"/>
      <c r="H40" s="372"/>
      <c r="I40" s="372"/>
      <c r="J40" s="373"/>
      <c r="K40" s="380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2"/>
      <c r="AP40" s="426">
        <f>$BE$8</f>
        <v>10</v>
      </c>
      <c r="AQ40" s="427"/>
      <c r="AR40" s="427"/>
      <c r="AS40" s="427"/>
      <c r="AT40" s="427"/>
      <c r="AU40" s="427"/>
      <c r="AV40" s="427"/>
      <c r="AW40" s="427"/>
      <c r="AX40" s="427"/>
      <c r="AY40" s="428"/>
      <c r="AZ40" s="2"/>
      <c r="BA40" s="138">
        <v>13.8</v>
      </c>
      <c r="BB40" s="2"/>
      <c r="BC40" s="369"/>
      <c r="BD40" s="369"/>
      <c r="BE40" s="401">
        <f>$BE$8</f>
        <v>10</v>
      </c>
      <c r="BF40" s="401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138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351" t="s">
        <v>111</v>
      </c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3"/>
      <c r="AZ42" s="2"/>
      <c r="BA42" s="138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138">
        <v>16.5</v>
      </c>
    </row>
    <row r="44" spans="1:74" s="1" customFormat="1" ht="30" customHeight="1" thickBot="1" x14ac:dyDescent="0.3">
      <c r="A44" s="354" t="s">
        <v>22</v>
      </c>
      <c r="B44" s="355"/>
      <c r="C44" s="355"/>
      <c r="D44" s="355"/>
      <c r="E44" s="356" t="s">
        <v>102</v>
      </c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356"/>
      <c r="AG44" s="356"/>
      <c r="AH44" s="356"/>
      <c r="AI44" s="356"/>
      <c r="AJ44" s="356"/>
      <c r="AK44" s="356"/>
      <c r="AL44" s="69"/>
      <c r="AM44" s="357" t="s">
        <v>0</v>
      </c>
      <c r="AN44" s="357"/>
      <c r="AO44" s="357"/>
      <c r="AP44" s="70"/>
      <c r="AQ44" s="358">
        <f>$AQ$12</f>
        <v>45302</v>
      </c>
      <c r="AR44" s="359"/>
      <c r="AS44" s="359"/>
      <c r="AT44" s="359"/>
      <c r="AU44" s="359"/>
      <c r="AV44" s="359"/>
      <c r="AW44" s="359"/>
      <c r="AX44" s="70"/>
      <c r="AY44" s="71"/>
      <c r="AZ44" s="2"/>
      <c r="BA44" s="160">
        <v>30</v>
      </c>
      <c r="BB44" s="135"/>
      <c r="BC44" s="135"/>
      <c r="BD44" s="135"/>
      <c r="BE44" s="135"/>
      <c r="BI44" s="139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160">
        <v>14</v>
      </c>
    </row>
    <row r="46" spans="1:74" s="1" customFormat="1" ht="19.95" customHeight="1" x14ac:dyDescent="0.25">
      <c r="A46" s="360" t="s">
        <v>1</v>
      </c>
      <c r="B46" s="361"/>
      <c r="C46" s="361"/>
      <c r="D46" s="361"/>
      <c r="E46" s="361"/>
      <c r="F46" s="361"/>
      <c r="G46" s="361"/>
      <c r="H46" s="362" t="s">
        <v>26</v>
      </c>
      <c r="I46" s="362"/>
      <c r="J46" s="362"/>
      <c r="K46" s="362"/>
      <c r="L46" s="362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362"/>
      <c r="AB46" s="76"/>
      <c r="AC46" s="76"/>
      <c r="AD46" s="77"/>
      <c r="AE46" s="77"/>
      <c r="AF46" s="78"/>
      <c r="AG46" s="77"/>
      <c r="AH46" s="78"/>
      <c r="AI46" s="79" t="s">
        <v>25</v>
      </c>
      <c r="AJ46" s="363">
        <f>$AJ$14</f>
        <v>5</v>
      </c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4"/>
      <c r="AZ46" s="161"/>
      <c r="BA46" s="160">
        <v>20</v>
      </c>
      <c r="BB46" s="420"/>
      <c r="BC46" s="420"/>
      <c r="BD46" s="420"/>
      <c r="BE46" s="420"/>
      <c r="BF46" s="420"/>
      <c r="BG46" s="140"/>
      <c r="BI46" s="421"/>
      <c r="BJ46" s="421"/>
      <c r="BK46" s="422"/>
      <c r="BL46" s="422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142">
        <v>14</v>
      </c>
    </row>
    <row r="48" spans="1:74" s="1" customFormat="1" ht="19.95" customHeight="1" thickBot="1" x14ac:dyDescent="0.3">
      <c r="A48" s="340" t="s">
        <v>2</v>
      </c>
      <c r="B48" s="341"/>
      <c r="C48" s="341"/>
      <c r="D48" s="341"/>
      <c r="E48" s="341"/>
      <c r="F48" s="341"/>
      <c r="G48" s="341"/>
      <c r="H48" s="342">
        <f>$BI$14</f>
        <v>4503</v>
      </c>
      <c r="I48" s="342"/>
      <c r="J48" s="342"/>
      <c r="K48" s="342"/>
      <c r="L48" s="82"/>
      <c r="M48" s="68"/>
      <c r="N48" s="68"/>
      <c r="O48" s="83" t="s">
        <v>3</v>
      </c>
      <c r="P48" s="137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43">
        <f>$AC$16</f>
        <v>98700</v>
      </c>
      <c r="AD48" s="344"/>
      <c r="AE48" s="344"/>
      <c r="AF48" s="344"/>
      <c r="AG48" s="344"/>
      <c r="AH48" s="344"/>
      <c r="AI48" s="345"/>
      <c r="AJ48" s="56"/>
      <c r="AK48" s="82"/>
      <c r="AL48" s="82"/>
      <c r="AM48" s="83" t="s">
        <v>7</v>
      </c>
      <c r="AN48" s="346">
        <f>$AN$16</f>
        <v>98703.2</v>
      </c>
      <c r="AO48" s="347"/>
      <c r="AP48" s="347"/>
      <c r="AQ48" s="347"/>
      <c r="AR48" s="347"/>
      <c r="AS48" s="348"/>
      <c r="AT48" s="68"/>
      <c r="AU48" s="68"/>
      <c r="AV48" s="68"/>
      <c r="AW48" s="68"/>
      <c r="AX48" s="68"/>
      <c r="AY48" s="75"/>
      <c r="AZ48" s="68"/>
      <c r="BA48" s="142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143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49"/>
      <c r="G50" s="349"/>
      <c r="H50" s="349"/>
      <c r="I50" s="350"/>
      <c r="J50" s="350"/>
      <c r="K50" s="350"/>
      <c r="L50" s="350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144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144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144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332" t="s">
        <v>20</v>
      </c>
      <c r="B53" s="333"/>
      <c r="C53" s="333"/>
      <c r="D53" s="334"/>
      <c r="E53" s="137" t="s">
        <v>4</v>
      </c>
      <c r="F53" s="17"/>
      <c r="G53" s="16"/>
      <c r="H53" s="335" t="s">
        <v>19</v>
      </c>
      <c r="I53" s="335"/>
      <c r="J53" s="335"/>
      <c r="K53" s="336"/>
      <c r="L53" s="23"/>
      <c r="M53" s="16"/>
      <c r="N53" s="16"/>
      <c r="O53" s="335" t="s">
        <v>18</v>
      </c>
      <c r="P53" s="335"/>
      <c r="Q53" s="335"/>
      <c r="R53" s="336"/>
      <c r="S53" s="23"/>
      <c r="T53" s="16"/>
      <c r="U53" s="16"/>
      <c r="V53" s="335" t="s">
        <v>17</v>
      </c>
      <c r="W53" s="335"/>
      <c r="X53" s="335"/>
      <c r="Y53" s="335"/>
      <c r="Z53" s="336"/>
      <c r="AA53" s="22"/>
      <c r="AB53" s="17"/>
      <c r="AC53" s="16"/>
      <c r="AD53" s="337" t="s">
        <v>24</v>
      </c>
      <c r="AE53" s="337"/>
      <c r="AF53" s="337"/>
      <c r="AG53" s="337"/>
      <c r="AH53" s="338"/>
      <c r="AI53" s="22"/>
      <c r="AJ53" s="16"/>
      <c r="AK53" s="16"/>
      <c r="AL53" s="335" t="s">
        <v>16</v>
      </c>
      <c r="AM53" s="335"/>
      <c r="AN53" s="335"/>
      <c r="AO53" s="335"/>
      <c r="AP53" s="336"/>
      <c r="AQ53" s="21"/>
      <c r="AR53" s="16"/>
      <c r="AS53" s="324" t="s">
        <v>15</v>
      </c>
      <c r="AT53" s="324"/>
      <c r="AU53" s="325"/>
      <c r="AV53" s="325"/>
      <c r="AW53" s="20"/>
      <c r="AX53" s="19"/>
      <c r="AY53" s="18"/>
      <c r="AZ53" s="2"/>
      <c r="BA53" s="145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144">
        <v>10</v>
      </c>
    </row>
    <row r="55" spans="1:74" ht="13.95" customHeight="1" x14ac:dyDescent="0.25">
      <c r="A55" s="146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142">
        <v>14</v>
      </c>
    </row>
    <row r="56" spans="1:74" ht="400.05" customHeight="1" x14ac:dyDescent="0.25">
      <c r="A56" s="9"/>
      <c r="B56" s="8"/>
      <c r="C56" s="8"/>
      <c r="D56" s="326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8"/>
      <c r="AY56" s="6"/>
      <c r="BA56" s="147"/>
    </row>
    <row r="57" spans="1:74" s="10" customFormat="1" ht="25.05" customHeight="1" x14ac:dyDescent="0.25">
      <c r="A57" s="7"/>
      <c r="B57" s="2"/>
      <c r="C57" s="2"/>
      <c r="D57" s="408">
        <f>$AC$16</f>
        <v>98700</v>
      </c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09"/>
      <c r="AL57" s="409"/>
      <c r="AM57" s="409"/>
      <c r="AN57" s="409"/>
      <c r="AO57" s="409"/>
      <c r="AP57" s="409"/>
      <c r="AQ57" s="409"/>
      <c r="AR57" s="409"/>
      <c r="AS57" s="409"/>
      <c r="AT57" s="409"/>
      <c r="AU57" s="409"/>
      <c r="AV57" s="409"/>
      <c r="AW57" s="410"/>
      <c r="AX57" s="2"/>
      <c r="AY57" s="6"/>
      <c r="AZ57" s="2"/>
      <c r="BA57" s="147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147"/>
    </row>
    <row r="59" spans="1:74" ht="400.05" customHeight="1" x14ac:dyDescent="0.25">
      <c r="A59" s="9"/>
      <c r="B59" s="8"/>
      <c r="C59" s="8"/>
      <c r="D59" s="326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8"/>
      <c r="AY59" s="6"/>
      <c r="BA59" s="147"/>
    </row>
    <row r="60" spans="1:74" ht="25.05" customHeight="1" thickBot="1" x14ac:dyDescent="0.3">
      <c r="A60" s="7"/>
      <c r="D60" s="408">
        <f>$AC$16</f>
        <v>98700</v>
      </c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9"/>
      <c r="AB60" s="409"/>
      <c r="AC60" s="409"/>
      <c r="AD60" s="409"/>
      <c r="AE60" s="409"/>
      <c r="AF60" s="409"/>
      <c r="AG60" s="409"/>
      <c r="AH60" s="409"/>
      <c r="AI60" s="409"/>
      <c r="AJ60" s="409"/>
      <c r="AK60" s="409"/>
      <c r="AL60" s="409"/>
      <c r="AM60" s="409"/>
      <c r="AN60" s="409"/>
      <c r="AO60" s="409"/>
      <c r="AP60" s="409"/>
      <c r="AQ60" s="409"/>
      <c r="AR60" s="409"/>
      <c r="AS60" s="409"/>
      <c r="AT60" s="409"/>
      <c r="AU60" s="409"/>
      <c r="AV60" s="409"/>
      <c r="AW60" s="410"/>
      <c r="AY60" s="6"/>
      <c r="BA60" s="138">
        <v>20</v>
      </c>
    </row>
    <row r="61" spans="1:74" ht="13.95" customHeight="1" thickBot="1" x14ac:dyDescent="0.3">
      <c r="A61" s="150"/>
      <c r="B61" s="148"/>
      <c r="C61" s="148"/>
      <c r="D61" s="151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48"/>
      <c r="AY61" s="149"/>
      <c r="BA61" s="138">
        <v>14</v>
      </c>
    </row>
    <row r="62" spans="1:74" ht="13.95" customHeight="1" x14ac:dyDescent="0.25">
      <c r="A62" s="153" t="s">
        <v>14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7"/>
      <c r="BA62" s="138">
        <v>14</v>
      </c>
    </row>
    <row r="63" spans="1:74" s="3" customFormat="1" ht="19.95" customHeight="1" x14ac:dyDescent="0.25">
      <c r="A63" s="158"/>
      <c r="B63" s="68"/>
      <c r="C63" s="320"/>
      <c r="D63" s="320"/>
      <c r="E63" s="320"/>
      <c r="F63" s="321"/>
      <c r="G63" s="305" t="s">
        <v>13</v>
      </c>
      <c r="H63" s="306"/>
      <c r="I63" s="306"/>
      <c r="J63" s="306"/>
      <c r="K63" s="306"/>
      <c r="L63" s="306"/>
      <c r="M63" s="306"/>
      <c r="N63" s="306"/>
      <c r="O63" s="306"/>
      <c r="P63" s="306"/>
      <c r="Q63" s="307"/>
      <c r="R63" s="305" t="s">
        <v>12</v>
      </c>
      <c r="S63" s="306"/>
      <c r="T63" s="306"/>
      <c r="U63" s="306"/>
      <c r="V63" s="306"/>
      <c r="W63" s="306"/>
      <c r="X63" s="306"/>
      <c r="Y63" s="306"/>
      <c r="Z63" s="306"/>
      <c r="AA63" s="306"/>
      <c r="AB63" s="307"/>
      <c r="AC63" s="305" t="s">
        <v>11</v>
      </c>
      <c r="AD63" s="306"/>
      <c r="AE63" s="306"/>
      <c r="AF63" s="306"/>
      <c r="AG63" s="306"/>
      <c r="AH63" s="306"/>
      <c r="AI63" s="306"/>
      <c r="AJ63" s="306"/>
      <c r="AK63" s="306"/>
      <c r="AL63" s="306"/>
      <c r="AM63" s="307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138">
        <v>20</v>
      </c>
    </row>
    <row r="64" spans="1:74" s="1" customFormat="1" ht="19.95" customHeight="1" x14ac:dyDescent="0.25">
      <c r="A64" s="158"/>
      <c r="B64" s="68"/>
      <c r="C64" s="68"/>
      <c r="D64" s="305" t="s">
        <v>10</v>
      </c>
      <c r="E64" s="306"/>
      <c r="F64" s="307"/>
      <c r="G64" s="322" t="str">
        <f>$G$32</f>
        <v>JOSE EUSTACIO CARVAJALINO V.</v>
      </c>
      <c r="H64" s="192"/>
      <c r="I64" s="192"/>
      <c r="J64" s="192"/>
      <c r="K64" s="192"/>
      <c r="L64" s="192"/>
      <c r="M64" s="192"/>
      <c r="N64" s="192"/>
      <c r="O64" s="192"/>
      <c r="P64" s="192"/>
      <c r="Q64" s="323"/>
      <c r="R64" s="322" t="str">
        <f>$R$32</f>
        <v>JAVIER VELANDIA G.</v>
      </c>
      <c r="S64" s="192"/>
      <c r="T64" s="192"/>
      <c r="U64" s="192"/>
      <c r="V64" s="192"/>
      <c r="W64" s="192"/>
      <c r="X64" s="192"/>
      <c r="Y64" s="192"/>
      <c r="Z64" s="192"/>
      <c r="AA64" s="192"/>
      <c r="AB64" s="323"/>
      <c r="AC64" s="322" t="str">
        <f>$AC$32</f>
        <v>LIBARDO BALAGUERA BALAGUERA</v>
      </c>
      <c r="AD64" s="192"/>
      <c r="AE64" s="192"/>
      <c r="AF64" s="192"/>
      <c r="AG64" s="192"/>
      <c r="AH64" s="192"/>
      <c r="AI64" s="192"/>
      <c r="AJ64" s="192"/>
      <c r="AK64" s="192"/>
      <c r="AL64" s="192"/>
      <c r="AM64" s="323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138">
        <v>20</v>
      </c>
    </row>
    <row r="65" spans="1:74" s="1" customFormat="1" ht="19.95" customHeight="1" x14ac:dyDescent="0.25">
      <c r="A65" s="158"/>
      <c r="B65" s="68"/>
      <c r="C65" s="68"/>
      <c r="D65" s="311" t="s">
        <v>9</v>
      </c>
      <c r="E65" s="312"/>
      <c r="F65" s="313"/>
      <c r="G65" s="308"/>
      <c r="H65" s="309"/>
      <c r="I65" s="309"/>
      <c r="J65" s="309"/>
      <c r="K65" s="309"/>
      <c r="L65" s="309"/>
      <c r="M65" s="309"/>
      <c r="N65" s="309"/>
      <c r="O65" s="309"/>
      <c r="P65" s="309"/>
      <c r="Q65" s="310"/>
      <c r="R65" s="311"/>
      <c r="S65" s="312"/>
      <c r="T65" s="312"/>
      <c r="U65" s="312"/>
      <c r="V65" s="312"/>
      <c r="W65" s="312"/>
      <c r="X65" s="312"/>
      <c r="Y65" s="312"/>
      <c r="Z65" s="312"/>
      <c r="AA65" s="312"/>
      <c r="AB65" s="313"/>
      <c r="AC65" s="311"/>
      <c r="AD65" s="312"/>
      <c r="AE65" s="312"/>
      <c r="AF65" s="312"/>
      <c r="AG65" s="312"/>
      <c r="AH65" s="312"/>
      <c r="AI65" s="312"/>
      <c r="AJ65" s="312"/>
      <c r="AK65" s="312"/>
      <c r="AL65" s="312"/>
      <c r="AM65" s="313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138">
        <v>20</v>
      </c>
    </row>
    <row r="66" spans="1:74" s="1" customFormat="1" ht="19.95" customHeight="1" thickBot="1" x14ac:dyDescent="0.3">
      <c r="A66" s="159"/>
      <c r="B66" s="88"/>
      <c r="C66" s="88"/>
      <c r="D66" s="314" t="s">
        <v>8</v>
      </c>
      <c r="E66" s="315"/>
      <c r="F66" s="316"/>
      <c r="G66" s="317" t="str">
        <f>$G$34</f>
        <v>INGENIERO RESIDENTE PUENTES 2</v>
      </c>
      <c r="H66" s="318"/>
      <c r="I66" s="318"/>
      <c r="J66" s="318"/>
      <c r="K66" s="318"/>
      <c r="L66" s="318"/>
      <c r="M66" s="318"/>
      <c r="N66" s="318"/>
      <c r="O66" s="318"/>
      <c r="P66" s="318"/>
      <c r="Q66" s="319"/>
      <c r="R66" s="317" t="s">
        <v>100</v>
      </c>
      <c r="S66" s="318"/>
      <c r="T66" s="318"/>
      <c r="U66" s="318"/>
      <c r="V66" s="318"/>
      <c r="W66" s="318"/>
      <c r="X66" s="318"/>
      <c r="Y66" s="318"/>
      <c r="Z66" s="318"/>
      <c r="AA66" s="318"/>
      <c r="AB66" s="319"/>
      <c r="AC66" s="317" t="s">
        <v>101</v>
      </c>
      <c r="AD66" s="318"/>
      <c r="AE66" s="318"/>
      <c r="AF66" s="318"/>
      <c r="AG66" s="318"/>
      <c r="AH66" s="318"/>
      <c r="AI66" s="318"/>
      <c r="AJ66" s="318"/>
      <c r="AK66" s="318"/>
      <c r="AL66" s="318"/>
      <c r="AM66" s="319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138">
        <v>20</v>
      </c>
    </row>
    <row r="67" spans="1:74" s="10" customFormat="1" ht="13.8" customHeight="1" x14ac:dyDescent="0.25">
      <c r="A67" s="365"/>
      <c r="B67" s="366"/>
      <c r="C67" s="366"/>
      <c r="D67" s="366"/>
      <c r="E67" s="366"/>
      <c r="F67" s="366"/>
      <c r="G67" s="366"/>
      <c r="H67" s="366"/>
      <c r="I67" s="366"/>
      <c r="J67" s="367"/>
      <c r="K67" s="374" t="s">
        <v>104</v>
      </c>
      <c r="L67" s="375"/>
      <c r="M67" s="375"/>
      <c r="N67" s="375"/>
      <c r="O67" s="375"/>
      <c r="P67" s="375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6"/>
      <c r="AP67" s="395" t="s">
        <v>124</v>
      </c>
      <c r="AQ67" s="396"/>
      <c r="AR67" s="396"/>
      <c r="AS67" s="396"/>
      <c r="AT67" s="396"/>
      <c r="AU67" s="396"/>
      <c r="AV67" s="396"/>
      <c r="AW67" s="396"/>
      <c r="AX67" s="396"/>
      <c r="AY67" s="397"/>
      <c r="AZ67" s="2"/>
      <c r="BA67" s="138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3.8" customHeight="1" x14ac:dyDescent="0.25">
      <c r="A68" s="368"/>
      <c r="B68" s="369"/>
      <c r="C68" s="369"/>
      <c r="D68" s="369"/>
      <c r="E68" s="369"/>
      <c r="F68" s="369"/>
      <c r="G68" s="369"/>
      <c r="H68" s="369"/>
      <c r="I68" s="369"/>
      <c r="J68" s="370"/>
      <c r="K68" s="377"/>
      <c r="L68" s="378"/>
      <c r="M68" s="378"/>
      <c r="N68" s="378"/>
      <c r="O68" s="378"/>
      <c r="P68" s="378"/>
      <c r="Q68" s="378"/>
      <c r="R68" s="378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9"/>
      <c r="AP68" s="398"/>
      <c r="AQ68" s="399"/>
      <c r="AR68" s="399"/>
      <c r="AS68" s="399"/>
      <c r="AT68" s="399"/>
      <c r="AU68" s="399"/>
      <c r="AV68" s="399"/>
      <c r="AW68" s="399"/>
      <c r="AX68" s="399"/>
      <c r="AY68" s="400"/>
      <c r="AZ68" s="2"/>
      <c r="BA68" s="138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3.8" customHeight="1" thickBot="1" x14ac:dyDescent="0.3">
      <c r="A69" s="368"/>
      <c r="B69" s="369"/>
      <c r="C69" s="369"/>
      <c r="D69" s="369"/>
      <c r="E69" s="369"/>
      <c r="F69" s="369"/>
      <c r="G69" s="369"/>
      <c r="H69" s="369"/>
      <c r="I69" s="369"/>
      <c r="J69" s="370"/>
      <c r="K69" s="380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2"/>
      <c r="AP69" s="398"/>
      <c r="AQ69" s="399"/>
      <c r="AR69" s="399"/>
      <c r="AS69" s="399"/>
      <c r="AT69" s="399"/>
      <c r="AU69" s="399"/>
      <c r="AV69" s="399"/>
      <c r="AW69" s="399"/>
      <c r="AX69" s="399"/>
      <c r="AY69" s="400"/>
      <c r="AZ69" s="2"/>
      <c r="BA69" s="138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3.8" customHeight="1" x14ac:dyDescent="0.2">
      <c r="A70" s="368"/>
      <c r="B70" s="369"/>
      <c r="C70" s="369"/>
      <c r="D70" s="369"/>
      <c r="E70" s="369"/>
      <c r="F70" s="369"/>
      <c r="G70" s="369"/>
      <c r="H70" s="369"/>
      <c r="I70" s="369"/>
      <c r="J70" s="370"/>
      <c r="K70" s="374" t="s">
        <v>103</v>
      </c>
      <c r="L70" s="375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6"/>
      <c r="AP70" s="389" t="s">
        <v>107</v>
      </c>
      <c r="AQ70" s="390"/>
      <c r="AR70" s="390"/>
      <c r="AS70" s="390"/>
      <c r="AT70" s="390"/>
      <c r="AU70" s="390"/>
      <c r="AV70" s="390"/>
      <c r="AW70" s="390"/>
      <c r="AX70" s="390"/>
      <c r="AY70" s="391"/>
      <c r="AZ70" s="2"/>
      <c r="BA70" s="138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3.8" customHeight="1" x14ac:dyDescent="0.2">
      <c r="A71" s="368"/>
      <c r="B71" s="369"/>
      <c r="C71" s="369"/>
      <c r="D71" s="369"/>
      <c r="E71" s="369"/>
      <c r="F71" s="369"/>
      <c r="G71" s="369"/>
      <c r="H71" s="369"/>
      <c r="I71" s="369"/>
      <c r="J71" s="370"/>
      <c r="K71" s="377"/>
      <c r="L71" s="378"/>
      <c r="M71" s="378"/>
      <c r="N71" s="378"/>
      <c r="O71" s="378"/>
      <c r="P71" s="378"/>
      <c r="Q71" s="378"/>
      <c r="R71" s="378"/>
      <c r="S71" s="378"/>
      <c r="T71" s="378"/>
      <c r="U71" s="378"/>
      <c r="V71" s="378"/>
      <c r="W71" s="378"/>
      <c r="X71" s="378"/>
      <c r="Y71" s="378"/>
      <c r="Z71" s="378"/>
      <c r="AA71" s="378"/>
      <c r="AB71" s="378"/>
      <c r="AC71" s="378"/>
      <c r="AD71" s="378"/>
      <c r="AE71" s="378"/>
      <c r="AF71" s="378"/>
      <c r="AG71" s="378"/>
      <c r="AH71" s="378"/>
      <c r="AI71" s="378"/>
      <c r="AJ71" s="378"/>
      <c r="AK71" s="378"/>
      <c r="AL71" s="378"/>
      <c r="AM71" s="378"/>
      <c r="AN71" s="378"/>
      <c r="AO71" s="379"/>
      <c r="AP71" s="389" t="s">
        <v>108</v>
      </c>
      <c r="AQ71" s="390"/>
      <c r="AR71" s="390"/>
      <c r="AS71" s="390"/>
      <c r="AT71" s="390"/>
      <c r="AU71" s="390"/>
      <c r="AV71" s="390"/>
      <c r="AW71" s="390"/>
      <c r="AX71" s="390"/>
      <c r="AY71" s="391"/>
      <c r="AZ71" s="2"/>
      <c r="BA71" s="138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3.8" customHeight="1" thickBot="1" x14ac:dyDescent="0.25">
      <c r="A72" s="371"/>
      <c r="B72" s="372"/>
      <c r="C72" s="372"/>
      <c r="D72" s="372"/>
      <c r="E72" s="372"/>
      <c r="F72" s="372"/>
      <c r="G72" s="372"/>
      <c r="H72" s="372"/>
      <c r="I72" s="372"/>
      <c r="J72" s="373"/>
      <c r="K72" s="380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  <c r="AK72" s="381"/>
      <c r="AL72" s="381"/>
      <c r="AM72" s="381"/>
      <c r="AN72" s="381"/>
      <c r="AO72" s="382"/>
      <c r="AP72" s="423">
        <f>$BE$8</f>
        <v>10</v>
      </c>
      <c r="AQ72" s="424"/>
      <c r="AR72" s="424"/>
      <c r="AS72" s="424"/>
      <c r="AT72" s="424"/>
      <c r="AU72" s="424"/>
      <c r="AV72" s="424"/>
      <c r="AW72" s="424"/>
      <c r="AX72" s="424"/>
      <c r="AY72" s="425"/>
      <c r="AZ72" s="2"/>
      <c r="BA72" s="138">
        <v>13.8</v>
      </c>
      <c r="BB72" s="2"/>
      <c r="BC72" s="369"/>
      <c r="BD72" s="369"/>
      <c r="BE72" s="401">
        <f>$BE$8</f>
        <v>10</v>
      </c>
      <c r="BF72" s="401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138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351" t="s">
        <v>111</v>
      </c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3"/>
      <c r="AZ74" s="2"/>
      <c r="BA74" s="138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138">
        <v>16.5</v>
      </c>
    </row>
    <row r="76" spans="1:74" s="1" customFormat="1" ht="30" customHeight="1" thickBot="1" x14ac:dyDescent="0.3">
      <c r="A76" s="354" t="s">
        <v>22</v>
      </c>
      <c r="B76" s="355"/>
      <c r="C76" s="355"/>
      <c r="D76" s="355"/>
      <c r="E76" s="356" t="s">
        <v>102</v>
      </c>
      <c r="F76" s="356"/>
      <c r="G76" s="356"/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6"/>
      <c r="AI76" s="356"/>
      <c r="AJ76" s="356"/>
      <c r="AK76" s="356"/>
      <c r="AL76" s="69"/>
      <c r="AM76" s="357" t="s">
        <v>0</v>
      </c>
      <c r="AN76" s="357"/>
      <c r="AO76" s="357"/>
      <c r="AP76" s="70"/>
      <c r="AQ76" s="358">
        <f>$AQ$12</f>
        <v>45302</v>
      </c>
      <c r="AR76" s="359"/>
      <c r="AS76" s="359"/>
      <c r="AT76" s="359"/>
      <c r="AU76" s="359"/>
      <c r="AV76" s="359"/>
      <c r="AW76" s="359"/>
      <c r="AX76" s="70"/>
      <c r="AY76" s="71"/>
      <c r="AZ76" s="2"/>
      <c r="BA76" s="138">
        <v>30</v>
      </c>
      <c r="BB76" s="135"/>
      <c r="BC76" s="135"/>
      <c r="BD76" s="135"/>
      <c r="BE76" s="135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138">
        <v>14</v>
      </c>
    </row>
    <row r="78" spans="1:74" s="1" customFormat="1" ht="19.95" customHeight="1" x14ac:dyDescent="0.25">
      <c r="A78" s="360" t="s">
        <v>1</v>
      </c>
      <c r="B78" s="361"/>
      <c r="C78" s="361"/>
      <c r="D78" s="361"/>
      <c r="E78" s="361"/>
      <c r="F78" s="361"/>
      <c r="G78" s="361"/>
      <c r="H78" s="362" t="s">
        <v>26</v>
      </c>
      <c r="I78" s="362"/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76"/>
      <c r="AC78" s="76"/>
      <c r="AD78" s="77"/>
      <c r="AE78" s="77"/>
      <c r="AF78" s="78"/>
      <c r="AG78" s="77"/>
      <c r="AH78" s="78"/>
      <c r="AI78" s="79" t="s">
        <v>25</v>
      </c>
      <c r="AJ78" s="363">
        <f>$AJ$14</f>
        <v>5</v>
      </c>
      <c r="AK78" s="363"/>
      <c r="AL78" s="363"/>
      <c r="AM78" s="363"/>
      <c r="AN78" s="363"/>
      <c r="AO78" s="363"/>
      <c r="AP78" s="363"/>
      <c r="AQ78" s="363"/>
      <c r="AR78" s="363"/>
      <c r="AS78" s="363"/>
      <c r="AT78" s="363"/>
      <c r="AU78" s="363"/>
      <c r="AV78" s="363"/>
      <c r="AW78" s="363"/>
      <c r="AX78" s="363"/>
      <c r="AY78" s="364"/>
      <c r="AZ78" s="161"/>
      <c r="BA78" s="160">
        <v>20</v>
      </c>
      <c r="BB78" s="420"/>
      <c r="BC78" s="420"/>
      <c r="BD78" s="420"/>
      <c r="BE78" s="420"/>
      <c r="BF78" s="420"/>
      <c r="BG78" s="140"/>
      <c r="BI78" s="421"/>
      <c r="BJ78" s="421"/>
      <c r="BK78" s="422"/>
      <c r="BL78" s="422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142">
        <v>14</v>
      </c>
    </row>
    <row r="80" spans="1:74" s="1" customFormat="1" ht="19.95" customHeight="1" thickBot="1" x14ac:dyDescent="0.3">
      <c r="A80" s="340" t="s">
        <v>2</v>
      </c>
      <c r="B80" s="341"/>
      <c r="C80" s="341"/>
      <c r="D80" s="341"/>
      <c r="E80" s="341"/>
      <c r="F80" s="341"/>
      <c r="G80" s="341"/>
      <c r="H80" s="342">
        <f>$BI$14</f>
        <v>4503</v>
      </c>
      <c r="I80" s="342"/>
      <c r="J80" s="342"/>
      <c r="K80" s="342"/>
      <c r="L80" s="82"/>
      <c r="M80" s="68"/>
      <c r="N80" s="68"/>
      <c r="O80" s="83" t="s">
        <v>3</v>
      </c>
      <c r="P80" s="137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43">
        <f>$AC$16</f>
        <v>98700</v>
      </c>
      <c r="AD80" s="344"/>
      <c r="AE80" s="344"/>
      <c r="AF80" s="344"/>
      <c r="AG80" s="344"/>
      <c r="AH80" s="344"/>
      <c r="AI80" s="345"/>
      <c r="AJ80" s="56"/>
      <c r="AK80" s="82"/>
      <c r="AL80" s="82"/>
      <c r="AM80" s="83" t="s">
        <v>7</v>
      </c>
      <c r="AN80" s="346">
        <f>$AN$16</f>
        <v>98703.2</v>
      </c>
      <c r="AO80" s="347"/>
      <c r="AP80" s="347"/>
      <c r="AQ80" s="347"/>
      <c r="AR80" s="347"/>
      <c r="AS80" s="348"/>
      <c r="AT80" s="68"/>
      <c r="AU80" s="68"/>
      <c r="AV80" s="68"/>
      <c r="AW80" s="68"/>
      <c r="AX80" s="68"/>
      <c r="AY80" s="75"/>
      <c r="AZ80" s="68"/>
      <c r="BA80" s="142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143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49"/>
      <c r="G82" s="349"/>
      <c r="H82" s="349"/>
      <c r="I82" s="350"/>
      <c r="J82" s="350"/>
      <c r="K82" s="350"/>
      <c r="L82" s="350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144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144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144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332" t="s">
        <v>20</v>
      </c>
      <c r="B85" s="333"/>
      <c r="C85" s="333"/>
      <c r="D85" s="334"/>
      <c r="E85" s="137" t="s">
        <v>4</v>
      </c>
      <c r="F85" s="17"/>
      <c r="G85" s="16"/>
      <c r="H85" s="335" t="s">
        <v>19</v>
      </c>
      <c r="I85" s="335"/>
      <c r="J85" s="335"/>
      <c r="K85" s="336"/>
      <c r="L85" s="23"/>
      <c r="M85" s="16"/>
      <c r="N85" s="16"/>
      <c r="O85" s="335" t="s">
        <v>18</v>
      </c>
      <c r="P85" s="335"/>
      <c r="Q85" s="335"/>
      <c r="R85" s="336"/>
      <c r="S85" s="23"/>
      <c r="T85" s="16"/>
      <c r="U85" s="16"/>
      <c r="V85" s="335" t="s">
        <v>17</v>
      </c>
      <c r="W85" s="335"/>
      <c r="X85" s="335"/>
      <c r="Y85" s="335"/>
      <c r="Z85" s="336"/>
      <c r="AA85" s="22"/>
      <c r="AB85" s="17"/>
      <c r="AC85" s="16"/>
      <c r="AD85" s="337" t="s">
        <v>24</v>
      </c>
      <c r="AE85" s="337"/>
      <c r="AF85" s="337"/>
      <c r="AG85" s="337"/>
      <c r="AH85" s="338"/>
      <c r="AI85" s="22"/>
      <c r="AJ85" s="16"/>
      <c r="AK85" s="16"/>
      <c r="AL85" s="335" t="s">
        <v>16</v>
      </c>
      <c r="AM85" s="335"/>
      <c r="AN85" s="335"/>
      <c r="AO85" s="335"/>
      <c r="AP85" s="336"/>
      <c r="AQ85" s="21"/>
      <c r="AR85" s="16"/>
      <c r="AS85" s="324" t="s">
        <v>15</v>
      </c>
      <c r="AT85" s="324"/>
      <c r="AU85" s="325"/>
      <c r="AV85" s="325"/>
      <c r="AW85" s="20"/>
      <c r="AX85" s="19"/>
      <c r="AY85" s="18"/>
      <c r="AZ85" s="2"/>
      <c r="BA85" s="145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144">
        <v>10</v>
      </c>
    </row>
    <row r="87" spans="1:74" ht="13.95" customHeight="1" x14ac:dyDescent="0.25">
      <c r="A87" s="146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142">
        <v>14</v>
      </c>
    </row>
    <row r="88" spans="1:74" ht="400.05" customHeight="1" x14ac:dyDescent="0.25">
      <c r="A88" s="9"/>
      <c r="B88" s="8"/>
      <c r="C88" s="8"/>
      <c r="D88" s="326"/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7"/>
      <c r="P88" s="327"/>
      <c r="Q88" s="327"/>
      <c r="R88" s="327"/>
      <c r="S88" s="327"/>
      <c r="T88" s="327"/>
      <c r="U88" s="327"/>
      <c r="V88" s="327"/>
      <c r="W88" s="327"/>
      <c r="X88" s="327"/>
      <c r="Y88" s="327"/>
      <c r="Z88" s="327"/>
      <c r="AA88" s="327"/>
      <c r="AB88" s="327"/>
      <c r="AC88" s="327"/>
      <c r="AD88" s="327"/>
      <c r="AE88" s="327"/>
      <c r="AF88" s="327"/>
      <c r="AG88" s="327"/>
      <c r="AH88" s="327"/>
      <c r="AI88" s="327"/>
      <c r="AJ88" s="327"/>
      <c r="AK88" s="327"/>
      <c r="AL88" s="327"/>
      <c r="AM88" s="327"/>
      <c r="AN88" s="327"/>
      <c r="AO88" s="327"/>
      <c r="AP88" s="327"/>
      <c r="AQ88" s="327"/>
      <c r="AR88" s="327"/>
      <c r="AS88" s="327"/>
      <c r="AT88" s="327"/>
      <c r="AU88" s="327"/>
      <c r="AV88" s="327"/>
      <c r="AW88" s="328"/>
      <c r="AY88" s="6"/>
      <c r="BA88" s="147"/>
    </row>
    <row r="89" spans="1:74" s="10" customFormat="1" ht="25.05" customHeight="1" x14ac:dyDescent="0.25">
      <c r="A89" s="7"/>
      <c r="B89" s="2"/>
      <c r="C89" s="2"/>
      <c r="D89" s="408">
        <f>$AC$16</f>
        <v>98700</v>
      </c>
      <c r="E89" s="409"/>
      <c r="F89" s="409"/>
      <c r="G89" s="409"/>
      <c r="H89" s="409"/>
      <c r="I89" s="409"/>
      <c r="J89" s="409"/>
      <c r="K89" s="409"/>
      <c r="L89" s="409"/>
      <c r="M89" s="409"/>
      <c r="N89" s="409"/>
      <c r="O89" s="409"/>
      <c r="P89" s="409"/>
      <c r="Q89" s="409"/>
      <c r="R89" s="409"/>
      <c r="S89" s="409"/>
      <c r="T89" s="409"/>
      <c r="U89" s="409"/>
      <c r="V89" s="409"/>
      <c r="W89" s="409"/>
      <c r="X89" s="409"/>
      <c r="Y89" s="409"/>
      <c r="Z89" s="409"/>
      <c r="AA89" s="409"/>
      <c r="AB89" s="409"/>
      <c r="AC89" s="409"/>
      <c r="AD89" s="409"/>
      <c r="AE89" s="409"/>
      <c r="AF89" s="409"/>
      <c r="AG89" s="409"/>
      <c r="AH89" s="409"/>
      <c r="AI89" s="409"/>
      <c r="AJ89" s="409"/>
      <c r="AK89" s="409"/>
      <c r="AL89" s="409"/>
      <c r="AM89" s="409"/>
      <c r="AN89" s="409"/>
      <c r="AO89" s="409"/>
      <c r="AP89" s="409"/>
      <c r="AQ89" s="409"/>
      <c r="AR89" s="409"/>
      <c r="AS89" s="409"/>
      <c r="AT89" s="409"/>
      <c r="AU89" s="409"/>
      <c r="AV89" s="409"/>
      <c r="AW89" s="410"/>
      <c r="AX89" s="2"/>
      <c r="AY89" s="6"/>
      <c r="AZ89" s="2"/>
      <c r="BA89" s="147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147"/>
    </row>
    <row r="91" spans="1:74" ht="400.05" customHeight="1" x14ac:dyDescent="0.25">
      <c r="A91" s="9"/>
      <c r="B91" s="8"/>
      <c r="C91" s="8"/>
      <c r="D91" s="326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  <c r="AA91" s="327"/>
      <c r="AB91" s="327"/>
      <c r="AC91" s="327"/>
      <c r="AD91" s="327"/>
      <c r="AE91" s="327"/>
      <c r="AF91" s="327"/>
      <c r="AG91" s="327"/>
      <c r="AH91" s="327"/>
      <c r="AI91" s="327"/>
      <c r="AJ91" s="327"/>
      <c r="AK91" s="327"/>
      <c r="AL91" s="327"/>
      <c r="AM91" s="327"/>
      <c r="AN91" s="327"/>
      <c r="AO91" s="327"/>
      <c r="AP91" s="327"/>
      <c r="AQ91" s="327"/>
      <c r="AR91" s="327"/>
      <c r="AS91" s="327"/>
      <c r="AT91" s="327"/>
      <c r="AU91" s="327"/>
      <c r="AV91" s="327"/>
      <c r="AW91" s="328"/>
      <c r="AY91" s="6"/>
      <c r="BA91" s="147"/>
    </row>
    <row r="92" spans="1:74" ht="25.05" customHeight="1" thickBot="1" x14ac:dyDescent="0.3">
      <c r="A92" s="7"/>
      <c r="D92" s="408">
        <f>$AC$16</f>
        <v>98700</v>
      </c>
      <c r="E92" s="409"/>
      <c r="F92" s="409"/>
      <c r="G92" s="409"/>
      <c r="H92" s="409"/>
      <c r="I92" s="409"/>
      <c r="J92" s="409"/>
      <c r="K92" s="409"/>
      <c r="L92" s="409"/>
      <c r="M92" s="409"/>
      <c r="N92" s="409"/>
      <c r="O92" s="409"/>
      <c r="P92" s="409"/>
      <c r="Q92" s="409"/>
      <c r="R92" s="409"/>
      <c r="S92" s="409"/>
      <c r="T92" s="409"/>
      <c r="U92" s="409"/>
      <c r="V92" s="409"/>
      <c r="W92" s="409"/>
      <c r="X92" s="409"/>
      <c r="Y92" s="409"/>
      <c r="Z92" s="409"/>
      <c r="AA92" s="409"/>
      <c r="AB92" s="409"/>
      <c r="AC92" s="409"/>
      <c r="AD92" s="409"/>
      <c r="AE92" s="409"/>
      <c r="AF92" s="409"/>
      <c r="AG92" s="409"/>
      <c r="AH92" s="409"/>
      <c r="AI92" s="409"/>
      <c r="AJ92" s="409"/>
      <c r="AK92" s="409"/>
      <c r="AL92" s="409"/>
      <c r="AM92" s="409"/>
      <c r="AN92" s="409"/>
      <c r="AO92" s="409"/>
      <c r="AP92" s="409"/>
      <c r="AQ92" s="409"/>
      <c r="AR92" s="409"/>
      <c r="AS92" s="409"/>
      <c r="AT92" s="409"/>
      <c r="AU92" s="409"/>
      <c r="AV92" s="409"/>
      <c r="AW92" s="410"/>
      <c r="AY92" s="6"/>
      <c r="BA92" s="138">
        <v>20</v>
      </c>
    </row>
    <row r="93" spans="1:74" ht="13.95" customHeight="1" thickBot="1" x14ac:dyDescent="0.3">
      <c r="A93" s="150"/>
      <c r="B93" s="148"/>
      <c r="C93" s="148"/>
      <c r="D93" s="151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48"/>
      <c r="AY93" s="149"/>
      <c r="BA93" s="138">
        <v>14</v>
      </c>
    </row>
    <row r="94" spans="1:74" ht="13.95" customHeight="1" x14ac:dyDescent="0.25">
      <c r="A94" s="153" t="s">
        <v>14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7"/>
      <c r="BA94" s="138">
        <v>14</v>
      </c>
    </row>
    <row r="95" spans="1:74" s="3" customFormat="1" ht="19.95" customHeight="1" x14ac:dyDescent="0.25">
      <c r="A95" s="158"/>
      <c r="B95" s="68"/>
      <c r="C95" s="320"/>
      <c r="D95" s="320"/>
      <c r="E95" s="320"/>
      <c r="F95" s="321"/>
      <c r="G95" s="305" t="s">
        <v>13</v>
      </c>
      <c r="H95" s="306"/>
      <c r="I95" s="306"/>
      <c r="J95" s="306"/>
      <c r="K95" s="306"/>
      <c r="L95" s="306"/>
      <c r="M95" s="306"/>
      <c r="N95" s="306"/>
      <c r="O95" s="306"/>
      <c r="P95" s="306"/>
      <c r="Q95" s="307"/>
      <c r="R95" s="305" t="s">
        <v>12</v>
      </c>
      <c r="S95" s="306"/>
      <c r="T95" s="306"/>
      <c r="U95" s="306"/>
      <c r="V95" s="306"/>
      <c r="W95" s="306"/>
      <c r="X95" s="306"/>
      <c r="Y95" s="306"/>
      <c r="Z95" s="306"/>
      <c r="AA95" s="306"/>
      <c r="AB95" s="307"/>
      <c r="AC95" s="305" t="s">
        <v>11</v>
      </c>
      <c r="AD95" s="306"/>
      <c r="AE95" s="306"/>
      <c r="AF95" s="306"/>
      <c r="AG95" s="306"/>
      <c r="AH95" s="306"/>
      <c r="AI95" s="306"/>
      <c r="AJ95" s="306"/>
      <c r="AK95" s="306"/>
      <c r="AL95" s="306"/>
      <c r="AM95" s="307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138">
        <v>20</v>
      </c>
    </row>
    <row r="96" spans="1:74" s="1" customFormat="1" ht="19.95" customHeight="1" x14ac:dyDescent="0.25">
      <c r="A96" s="158"/>
      <c r="B96" s="68"/>
      <c r="C96" s="68"/>
      <c r="D96" s="305" t="s">
        <v>10</v>
      </c>
      <c r="E96" s="306"/>
      <c r="F96" s="307"/>
      <c r="G96" s="322" t="str">
        <f>$G$32</f>
        <v>JOSE EUSTACIO CARVAJALINO V.</v>
      </c>
      <c r="H96" s="192"/>
      <c r="I96" s="192"/>
      <c r="J96" s="192"/>
      <c r="K96" s="192"/>
      <c r="L96" s="192"/>
      <c r="M96" s="192"/>
      <c r="N96" s="192"/>
      <c r="O96" s="192"/>
      <c r="P96" s="192"/>
      <c r="Q96" s="323"/>
      <c r="R96" s="322" t="str">
        <f>$R$32</f>
        <v>JAVIER VELANDIA G.</v>
      </c>
      <c r="S96" s="192"/>
      <c r="T96" s="192"/>
      <c r="U96" s="192"/>
      <c r="V96" s="192"/>
      <c r="W96" s="192"/>
      <c r="X96" s="192"/>
      <c r="Y96" s="192"/>
      <c r="Z96" s="192"/>
      <c r="AA96" s="192"/>
      <c r="AB96" s="323"/>
      <c r="AC96" s="322" t="str">
        <f>$AC$32</f>
        <v>LIBARDO BALAGUERA BALAGUERA</v>
      </c>
      <c r="AD96" s="192"/>
      <c r="AE96" s="192"/>
      <c r="AF96" s="192"/>
      <c r="AG96" s="192"/>
      <c r="AH96" s="192"/>
      <c r="AI96" s="192"/>
      <c r="AJ96" s="192"/>
      <c r="AK96" s="192"/>
      <c r="AL96" s="192"/>
      <c r="AM96" s="323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138">
        <v>20</v>
      </c>
    </row>
    <row r="97" spans="1:74" s="1" customFormat="1" ht="19.95" customHeight="1" x14ac:dyDescent="0.25">
      <c r="A97" s="158"/>
      <c r="B97" s="68"/>
      <c r="C97" s="68"/>
      <c r="D97" s="311" t="s">
        <v>9</v>
      </c>
      <c r="E97" s="312"/>
      <c r="F97" s="313"/>
      <c r="G97" s="308"/>
      <c r="H97" s="309"/>
      <c r="I97" s="309"/>
      <c r="J97" s="309"/>
      <c r="K97" s="309"/>
      <c r="L97" s="309"/>
      <c r="M97" s="309"/>
      <c r="N97" s="309"/>
      <c r="O97" s="309"/>
      <c r="P97" s="309"/>
      <c r="Q97" s="310"/>
      <c r="R97" s="311"/>
      <c r="S97" s="312"/>
      <c r="T97" s="312"/>
      <c r="U97" s="312"/>
      <c r="V97" s="312"/>
      <c r="W97" s="312"/>
      <c r="X97" s="312"/>
      <c r="Y97" s="312"/>
      <c r="Z97" s="312"/>
      <c r="AA97" s="312"/>
      <c r="AB97" s="313"/>
      <c r="AC97" s="311"/>
      <c r="AD97" s="312"/>
      <c r="AE97" s="312"/>
      <c r="AF97" s="312"/>
      <c r="AG97" s="312"/>
      <c r="AH97" s="312"/>
      <c r="AI97" s="312"/>
      <c r="AJ97" s="312"/>
      <c r="AK97" s="312"/>
      <c r="AL97" s="312"/>
      <c r="AM97" s="313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138">
        <v>20</v>
      </c>
    </row>
    <row r="98" spans="1:74" s="1" customFormat="1" ht="19.95" customHeight="1" thickBot="1" x14ac:dyDescent="0.3">
      <c r="A98" s="159"/>
      <c r="B98" s="88"/>
      <c r="C98" s="171"/>
      <c r="D98" s="314" t="s">
        <v>8</v>
      </c>
      <c r="E98" s="315"/>
      <c r="F98" s="316"/>
      <c r="G98" s="317" t="str">
        <f>$G$34</f>
        <v>INGENIERO RESIDENTE PUENTES 2</v>
      </c>
      <c r="H98" s="318"/>
      <c r="I98" s="318"/>
      <c r="J98" s="318"/>
      <c r="K98" s="318"/>
      <c r="L98" s="318"/>
      <c r="M98" s="318"/>
      <c r="N98" s="318"/>
      <c r="O98" s="318"/>
      <c r="P98" s="318"/>
      <c r="Q98" s="319"/>
      <c r="R98" s="317" t="s">
        <v>100</v>
      </c>
      <c r="S98" s="318"/>
      <c r="T98" s="318"/>
      <c r="U98" s="318"/>
      <c r="V98" s="318"/>
      <c r="W98" s="318"/>
      <c r="X98" s="318"/>
      <c r="Y98" s="318"/>
      <c r="Z98" s="318"/>
      <c r="AA98" s="318"/>
      <c r="AB98" s="319"/>
      <c r="AC98" s="317" t="s">
        <v>101</v>
      </c>
      <c r="AD98" s="318"/>
      <c r="AE98" s="318"/>
      <c r="AF98" s="318"/>
      <c r="AG98" s="318"/>
      <c r="AH98" s="318"/>
      <c r="AI98" s="318"/>
      <c r="AJ98" s="318"/>
      <c r="AK98" s="318"/>
      <c r="AL98" s="318"/>
      <c r="AM98" s="319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164">
        <v>20</v>
      </c>
      <c r="BB98" s="68"/>
      <c r="BC98" s="68"/>
      <c r="BD98" s="68"/>
      <c r="BE98" s="68"/>
      <c r="BF98" s="68"/>
    </row>
    <row r="99" spans="1:74" s="10" customFormat="1" ht="13.8" customHeight="1" x14ac:dyDescent="0.25">
      <c r="A99" s="365"/>
      <c r="B99" s="366"/>
      <c r="C99" s="366"/>
      <c r="D99" s="366"/>
      <c r="E99" s="366"/>
      <c r="F99" s="366"/>
      <c r="G99" s="366"/>
      <c r="H99" s="366"/>
      <c r="I99" s="366"/>
      <c r="J99" s="367"/>
      <c r="K99" s="374" t="s">
        <v>104</v>
      </c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  <c r="AI99" s="375"/>
      <c r="AJ99" s="375"/>
      <c r="AK99" s="375"/>
      <c r="AL99" s="375"/>
      <c r="AM99" s="375"/>
      <c r="AN99" s="375"/>
      <c r="AO99" s="376"/>
      <c r="AP99" s="395" t="s">
        <v>124</v>
      </c>
      <c r="AQ99" s="396"/>
      <c r="AR99" s="396"/>
      <c r="AS99" s="396"/>
      <c r="AT99" s="396"/>
      <c r="AU99" s="396"/>
      <c r="AV99" s="396"/>
      <c r="AW99" s="396"/>
      <c r="AX99" s="396"/>
      <c r="AY99" s="397"/>
      <c r="AZ99" s="2"/>
      <c r="BA99" s="138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3.8" customHeight="1" x14ac:dyDescent="0.25">
      <c r="A100" s="368"/>
      <c r="B100" s="369"/>
      <c r="C100" s="369"/>
      <c r="D100" s="369"/>
      <c r="E100" s="369"/>
      <c r="F100" s="369"/>
      <c r="G100" s="369"/>
      <c r="H100" s="369"/>
      <c r="I100" s="369"/>
      <c r="J100" s="370"/>
      <c r="K100" s="377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9"/>
      <c r="AP100" s="398"/>
      <c r="AQ100" s="399"/>
      <c r="AR100" s="399"/>
      <c r="AS100" s="399"/>
      <c r="AT100" s="399"/>
      <c r="AU100" s="399"/>
      <c r="AV100" s="399"/>
      <c r="AW100" s="399"/>
      <c r="AX100" s="399"/>
      <c r="AY100" s="400"/>
      <c r="AZ100" s="2"/>
      <c r="BA100" s="138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3.8" customHeight="1" thickBot="1" x14ac:dyDescent="0.3">
      <c r="A101" s="368"/>
      <c r="B101" s="369"/>
      <c r="C101" s="369"/>
      <c r="D101" s="369"/>
      <c r="E101" s="369"/>
      <c r="F101" s="369"/>
      <c r="G101" s="369"/>
      <c r="H101" s="369"/>
      <c r="I101" s="369"/>
      <c r="J101" s="370"/>
      <c r="K101" s="380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81"/>
      <c r="AF101" s="381"/>
      <c r="AG101" s="381"/>
      <c r="AH101" s="381"/>
      <c r="AI101" s="381"/>
      <c r="AJ101" s="381"/>
      <c r="AK101" s="381"/>
      <c r="AL101" s="381"/>
      <c r="AM101" s="381"/>
      <c r="AN101" s="381"/>
      <c r="AO101" s="382"/>
      <c r="AP101" s="398"/>
      <c r="AQ101" s="399"/>
      <c r="AR101" s="399"/>
      <c r="AS101" s="399"/>
      <c r="AT101" s="399"/>
      <c r="AU101" s="399"/>
      <c r="AV101" s="399"/>
      <c r="AW101" s="399"/>
      <c r="AX101" s="399"/>
      <c r="AY101" s="400"/>
      <c r="AZ101" s="2"/>
      <c r="BA101" s="138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3.8" customHeight="1" x14ac:dyDescent="0.2">
      <c r="A102" s="368"/>
      <c r="B102" s="369"/>
      <c r="C102" s="369"/>
      <c r="D102" s="369"/>
      <c r="E102" s="369"/>
      <c r="F102" s="369"/>
      <c r="G102" s="369"/>
      <c r="H102" s="369"/>
      <c r="I102" s="369"/>
      <c r="J102" s="370"/>
      <c r="K102" s="374" t="s">
        <v>103</v>
      </c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  <c r="AI102" s="375"/>
      <c r="AJ102" s="375"/>
      <c r="AK102" s="375"/>
      <c r="AL102" s="375"/>
      <c r="AM102" s="375"/>
      <c r="AN102" s="375"/>
      <c r="AO102" s="376"/>
      <c r="AP102" s="389" t="s">
        <v>107</v>
      </c>
      <c r="AQ102" s="390"/>
      <c r="AR102" s="390"/>
      <c r="AS102" s="390"/>
      <c r="AT102" s="390"/>
      <c r="AU102" s="390"/>
      <c r="AV102" s="390"/>
      <c r="AW102" s="390"/>
      <c r="AX102" s="390"/>
      <c r="AY102" s="391"/>
      <c r="AZ102" s="2"/>
      <c r="BA102" s="138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3.8" customHeight="1" x14ac:dyDescent="0.2">
      <c r="A103" s="368"/>
      <c r="B103" s="369"/>
      <c r="C103" s="369"/>
      <c r="D103" s="369"/>
      <c r="E103" s="369"/>
      <c r="F103" s="369"/>
      <c r="G103" s="369"/>
      <c r="H103" s="369"/>
      <c r="I103" s="369"/>
      <c r="J103" s="370"/>
      <c r="K103" s="377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8"/>
      <c r="Z103" s="378"/>
      <c r="AA103" s="378"/>
      <c r="AB103" s="378"/>
      <c r="AC103" s="378"/>
      <c r="AD103" s="378"/>
      <c r="AE103" s="378"/>
      <c r="AF103" s="378"/>
      <c r="AG103" s="378"/>
      <c r="AH103" s="378"/>
      <c r="AI103" s="378"/>
      <c r="AJ103" s="378"/>
      <c r="AK103" s="378"/>
      <c r="AL103" s="378"/>
      <c r="AM103" s="378"/>
      <c r="AN103" s="378"/>
      <c r="AO103" s="379"/>
      <c r="AP103" s="389" t="s">
        <v>108</v>
      </c>
      <c r="AQ103" s="390"/>
      <c r="AR103" s="390"/>
      <c r="AS103" s="390"/>
      <c r="AT103" s="390"/>
      <c r="AU103" s="390"/>
      <c r="AV103" s="390"/>
      <c r="AW103" s="390"/>
      <c r="AX103" s="390"/>
      <c r="AY103" s="391"/>
      <c r="AZ103" s="2"/>
      <c r="BA103" s="138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3.8" customHeight="1" thickBot="1" x14ac:dyDescent="0.25">
      <c r="A104" s="371"/>
      <c r="B104" s="372"/>
      <c r="C104" s="372"/>
      <c r="D104" s="372"/>
      <c r="E104" s="372"/>
      <c r="F104" s="372"/>
      <c r="G104" s="372"/>
      <c r="H104" s="372"/>
      <c r="I104" s="372"/>
      <c r="J104" s="373"/>
      <c r="K104" s="380"/>
      <c r="L104" s="381"/>
      <c r="M104" s="381"/>
      <c r="N104" s="381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1"/>
      <c r="Z104" s="381"/>
      <c r="AA104" s="381"/>
      <c r="AB104" s="381"/>
      <c r="AC104" s="381"/>
      <c r="AD104" s="381"/>
      <c r="AE104" s="381"/>
      <c r="AF104" s="381"/>
      <c r="AG104" s="381"/>
      <c r="AH104" s="381"/>
      <c r="AI104" s="381"/>
      <c r="AJ104" s="381"/>
      <c r="AK104" s="381"/>
      <c r="AL104" s="381"/>
      <c r="AM104" s="381"/>
      <c r="AN104" s="381"/>
      <c r="AO104" s="382"/>
      <c r="AP104" s="417">
        <f>$BE$8</f>
        <v>10</v>
      </c>
      <c r="AQ104" s="418"/>
      <c r="AR104" s="418"/>
      <c r="AS104" s="418"/>
      <c r="AT104" s="418"/>
      <c r="AU104" s="418"/>
      <c r="AV104" s="418"/>
      <c r="AW104" s="418"/>
      <c r="AX104" s="418"/>
      <c r="AY104" s="419"/>
      <c r="AZ104" s="2"/>
      <c r="BA104" s="138">
        <v>13.8</v>
      </c>
      <c r="BB104" s="2"/>
      <c r="BC104" s="369"/>
      <c r="BD104" s="369"/>
      <c r="BE104" s="401">
        <f>$BE$8</f>
        <v>10</v>
      </c>
      <c r="BF104" s="401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138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351" t="s">
        <v>111</v>
      </c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  <c r="AI106" s="352"/>
      <c r="AJ106" s="352"/>
      <c r="AK106" s="352"/>
      <c r="AL106" s="352"/>
      <c r="AM106" s="352"/>
      <c r="AN106" s="352"/>
      <c r="AO106" s="352"/>
      <c r="AP106" s="352"/>
      <c r="AQ106" s="352"/>
      <c r="AR106" s="352"/>
      <c r="AS106" s="352"/>
      <c r="AT106" s="352"/>
      <c r="AU106" s="352"/>
      <c r="AV106" s="352"/>
      <c r="AW106" s="352"/>
      <c r="AX106" s="352"/>
      <c r="AY106" s="353"/>
      <c r="AZ106" s="2"/>
      <c r="BA106" s="138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138">
        <v>16.5</v>
      </c>
    </row>
    <row r="108" spans="1:74" s="1" customFormat="1" ht="30" customHeight="1" thickBot="1" x14ac:dyDescent="0.3">
      <c r="A108" s="354" t="s">
        <v>22</v>
      </c>
      <c r="B108" s="355"/>
      <c r="C108" s="355"/>
      <c r="D108" s="355"/>
      <c r="E108" s="356" t="s">
        <v>102</v>
      </c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69"/>
      <c r="AM108" s="357" t="s">
        <v>0</v>
      </c>
      <c r="AN108" s="357"/>
      <c r="AO108" s="357"/>
      <c r="AP108" s="70"/>
      <c r="AQ108" s="358">
        <f>$AQ$12</f>
        <v>45302</v>
      </c>
      <c r="AR108" s="359"/>
      <c r="AS108" s="359"/>
      <c r="AT108" s="359"/>
      <c r="AU108" s="359"/>
      <c r="AV108" s="359"/>
      <c r="AW108" s="359"/>
      <c r="AX108" s="70"/>
      <c r="AY108" s="71"/>
      <c r="AZ108" s="2"/>
      <c r="BA108" s="138">
        <v>30</v>
      </c>
      <c r="BB108" s="135"/>
      <c r="BC108" s="135"/>
      <c r="BD108" s="135"/>
      <c r="BE108" s="135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138">
        <v>14</v>
      </c>
    </row>
    <row r="110" spans="1:74" s="1" customFormat="1" ht="19.95" customHeight="1" x14ac:dyDescent="0.25">
      <c r="A110" s="360" t="s">
        <v>1</v>
      </c>
      <c r="B110" s="361"/>
      <c r="C110" s="361"/>
      <c r="D110" s="361"/>
      <c r="E110" s="361"/>
      <c r="F110" s="361"/>
      <c r="G110" s="361"/>
      <c r="H110" s="362" t="s">
        <v>26</v>
      </c>
      <c r="I110" s="362"/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  <c r="Z110" s="362"/>
      <c r="AA110" s="362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363">
        <f>$AJ$14</f>
        <v>5</v>
      </c>
      <c r="AK110" s="363"/>
      <c r="AL110" s="363"/>
      <c r="AM110" s="363"/>
      <c r="AN110" s="363"/>
      <c r="AO110" s="363"/>
      <c r="AP110" s="363"/>
      <c r="AQ110" s="363"/>
      <c r="AR110" s="363"/>
      <c r="AS110" s="363"/>
      <c r="AT110" s="363"/>
      <c r="AU110" s="363"/>
      <c r="AV110" s="363"/>
      <c r="AW110" s="363"/>
      <c r="AX110" s="363"/>
      <c r="AY110" s="364"/>
      <c r="AZ110" s="2"/>
      <c r="BA110" s="339"/>
      <c r="BB110" s="339"/>
      <c r="BC110" s="339"/>
      <c r="BD110" s="339"/>
      <c r="BE110" s="339"/>
      <c r="BF110" s="339"/>
      <c r="BG110" s="339"/>
      <c r="BI110" s="139"/>
      <c r="BK110" s="139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142">
        <v>14</v>
      </c>
    </row>
    <row r="112" spans="1:74" s="1" customFormat="1" ht="19.95" customHeight="1" thickBot="1" x14ac:dyDescent="0.3">
      <c r="A112" s="340" t="s">
        <v>2</v>
      </c>
      <c r="B112" s="341"/>
      <c r="C112" s="341"/>
      <c r="D112" s="341"/>
      <c r="E112" s="341"/>
      <c r="F112" s="341"/>
      <c r="G112" s="341"/>
      <c r="H112" s="342">
        <f>$BI$14</f>
        <v>4503</v>
      </c>
      <c r="I112" s="342"/>
      <c r="J112" s="342"/>
      <c r="K112" s="342"/>
      <c r="L112" s="82"/>
      <c r="M112" s="68"/>
      <c r="N112" s="68"/>
      <c r="O112" s="83" t="s">
        <v>3</v>
      </c>
      <c r="P112" s="137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43">
        <f>$AC$16</f>
        <v>98700</v>
      </c>
      <c r="AD112" s="344"/>
      <c r="AE112" s="344"/>
      <c r="AF112" s="344"/>
      <c r="AG112" s="344"/>
      <c r="AH112" s="344"/>
      <c r="AI112" s="345"/>
      <c r="AJ112" s="56"/>
      <c r="AK112" s="82"/>
      <c r="AL112" s="82"/>
      <c r="AM112" s="83" t="s">
        <v>7</v>
      </c>
      <c r="AN112" s="346">
        <f>$AN$16</f>
        <v>98703.2</v>
      </c>
      <c r="AO112" s="347"/>
      <c r="AP112" s="347"/>
      <c r="AQ112" s="347"/>
      <c r="AR112" s="347"/>
      <c r="AS112" s="348"/>
      <c r="AT112" s="68"/>
      <c r="AU112" s="68"/>
      <c r="AV112" s="68"/>
      <c r="AW112" s="68"/>
      <c r="AX112" s="68"/>
      <c r="AY112" s="75"/>
      <c r="AZ112" s="68"/>
      <c r="BA112" s="142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143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49"/>
      <c r="G114" s="349"/>
      <c r="H114" s="349"/>
      <c r="I114" s="350"/>
      <c r="J114" s="350"/>
      <c r="K114" s="350"/>
      <c r="L114" s="350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144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144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144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332" t="s">
        <v>20</v>
      </c>
      <c r="B117" s="333"/>
      <c r="C117" s="333"/>
      <c r="D117" s="334"/>
      <c r="E117" s="137" t="s">
        <v>4</v>
      </c>
      <c r="F117" s="17"/>
      <c r="G117" s="16"/>
      <c r="H117" s="335" t="s">
        <v>19</v>
      </c>
      <c r="I117" s="335"/>
      <c r="J117" s="335"/>
      <c r="K117" s="336"/>
      <c r="L117" s="23"/>
      <c r="M117" s="16"/>
      <c r="N117" s="16"/>
      <c r="O117" s="335" t="s">
        <v>18</v>
      </c>
      <c r="P117" s="335"/>
      <c r="Q117" s="335"/>
      <c r="R117" s="336"/>
      <c r="S117" s="23"/>
      <c r="T117" s="16"/>
      <c r="U117" s="16"/>
      <c r="V117" s="335" t="s">
        <v>17</v>
      </c>
      <c r="W117" s="335"/>
      <c r="X117" s="335"/>
      <c r="Y117" s="335"/>
      <c r="Z117" s="336"/>
      <c r="AA117" s="22"/>
      <c r="AB117" s="17"/>
      <c r="AC117" s="16"/>
      <c r="AD117" s="337" t="s">
        <v>24</v>
      </c>
      <c r="AE117" s="337"/>
      <c r="AF117" s="337"/>
      <c r="AG117" s="337"/>
      <c r="AH117" s="338"/>
      <c r="AI117" s="22"/>
      <c r="AJ117" s="16"/>
      <c r="AK117" s="16"/>
      <c r="AL117" s="335" t="s">
        <v>16</v>
      </c>
      <c r="AM117" s="335"/>
      <c r="AN117" s="335"/>
      <c r="AO117" s="335"/>
      <c r="AP117" s="336"/>
      <c r="AQ117" s="21"/>
      <c r="AR117" s="16"/>
      <c r="AS117" s="324" t="s">
        <v>15</v>
      </c>
      <c r="AT117" s="324"/>
      <c r="AU117" s="325"/>
      <c r="AV117" s="325"/>
      <c r="AW117" s="20"/>
      <c r="AX117" s="19"/>
      <c r="AY117" s="18"/>
      <c r="AZ117" s="2"/>
      <c r="BA117" s="145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144">
        <v>10</v>
      </c>
    </row>
    <row r="119" spans="1:74" ht="13.95" customHeight="1" x14ac:dyDescent="0.25">
      <c r="A119" s="146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142">
        <v>14</v>
      </c>
    </row>
    <row r="120" spans="1:74" ht="400.05" customHeight="1" x14ac:dyDescent="0.25">
      <c r="A120" s="9"/>
      <c r="B120" s="8"/>
      <c r="C120" s="8"/>
      <c r="D120" s="326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7"/>
      <c r="W120" s="327"/>
      <c r="X120" s="327"/>
      <c r="Y120" s="327"/>
      <c r="Z120" s="327"/>
      <c r="AA120" s="327"/>
      <c r="AB120" s="327"/>
      <c r="AC120" s="327"/>
      <c r="AD120" s="327"/>
      <c r="AE120" s="327"/>
      <c r="AF120" s="327"/>
      <c r="AG120" s="327"/>
      <c r="AH120" s="327"/>
      <c r="AI120" s="327"/>
      <c r="AJ120" s="327"/>
      <c r="AK120" s="327"/>
      <c r="AL120" s="327"/>
      <c r="AM120" s="327"/>
      <c r="AN120" s="327"/>
      <c r="AO120" s="327"/>
      <c r="AP120" s="327"/>
      <c r="AQ120" s="327"/>
      <c r="AR120" s="327"/>
      <c r="AS120" s="327"/>
      <c r="AT120" s="327"/>
      <c r="AU120" s="327"/>
      <c r="AV120" s="327"/>
      <c r="AW120" s="328"/>
      <c r="AY120" s="6"/>
      <c r="BA120" s="147">
        <v>400</v>
      </c>
    </row>
    <row r="121" spans="1:74" s="10" customFormat="1" ht="25.05" customHeight="1" x14ac:dyDescent="0.25">
      <c r="A121" s="7"/>
      <c r="B121" s="2"/>
      <c r="C121" s="2"/>
      <c r="D121" s="408">
        <f>$AC$16</f>
        <v>98700</v>
      </c>
      <c r="E121" s="409"/>
      <c r="F121" s="409"/>
      <c r="G121" s="409"/>
      <c r="H121" s="409"/>
      <c r="I121" s="409"/>
      <c r="J121" s="409"/>
      <c r="K121" s="409"/>
      <c r="L121" s="409"/>
      <c r="M121" s="409"/>
      <c r="N121" s="409"/>
      <c r="O121" s="409"/>
      <c r="P121" s="409"/>
      <c r="Q121" s="409"/>
      <c r="R121" s="409"/>
      <c r="S121" s="409"/>
      <c r="T121" s="409"/>
      <c r="U121" s="409"/>
      <c r="V121" s="409"/>
      <c r="W121" s="409"/>
      <c r="X121" s="409"/>
      <c r="Y121" s="409"/>
      <c r="Z121" s="409"/>
      <c r="AA121" s="409"/>
      <c r="AB121" s="409"/>
      <c r="AC121" s="409"/>
      <c r="AD121" s="409"/>
      <c r="AE121" s="409"/>
      <c r="AF121" s="409"/>
      <c r="AG121" s="409"/>
      <c r="AH121" s="409"/>
      <c r="AI121" s="409"/>
      <c r="AJ121" s="409"/>
      <c r="AK121" s="409"/>
      <c r="AL121" s="409"/>
      <c r="AM121" s="409"/>
      <c r="AN121" s="409"/>
      <c r="AO121" s="409"/>
      <c r="AP121" s="409"/>
      <c r="AQ121" s="409"/>
      <c r="AR121" s="409"/>
      <c r="AS121" s="409"/>
      <c r="AT121" s="409"/>
      <c r="AU121" s="409"/>
      <c r="AV121" s="409"/>
      <c r="AW121" s="410"/>
      <c r="AX121" s="2"/>
      <c r="AY121" s="6"/>
      <c r="AZ121" s="2"/>
      <c r="BA121" s="147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147">
        <v>14</v>
      </c>
    </row>
    <row r="123" spans="1:74" ht="400.05" customHeight="1" x14ac:dyDescent="0.25">
      <c r="A123" s="9"/>
      <c r="B123" s="8"/>
      <c r="C123" s="8"/>
      <c r="D123" s="326"/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  <c r="S123" s="327"/>
      <c r="T123" s="327"/>
      <c r="U123" s="327"/>
      <c r="V123" s="327"/>
      <c r="W123" s="327"/>
      <c r="X123" s="327"/>
      <c r="Y123" s="327"/>
      <c r="Z123" s="327"/>
      <c r="AA123" s="327"/>
      <c r="AB123" s="327"/>
      <c r="AC123" s="327"/>
      <c r="AD123" s="327"/>
      <c r="AE123" s="327"/>
      <c r="AF123" s="327"/>
      <c r="AG123" s="327"/>
      <c r="AH123" s="327"/>
      <c r="AI123" s="327"/>
      <c r="AJ123" s="327"/>
      <c r="AK123" s="327"/>
      <c r="AL123" s="327"/>
      <c r="AM123" s="327"/>
      <c r="AN123" s="327"/>
      <c r="AO123" s="327"/>
      <c r="AP123" s="327"/>
      <c r="AQ123" s="327"/>
      <c r="AR123" s="327"/>
      <c r="AS123" s="327"/>
      <c r="AT123" s="327"/>
      <c r="AU123" s="327"/>
      <c r="AV123" s="327"/>
      <c r="AW123" s="328"/>
      <c r="AY123" s="6"/>
      <c r="BA123" s="147">
        <v>400</v>
      </c>
    </row>
    <row r="124" spans="1:74" ht="25.05" customHeight="1" thickBot="1" x14ac:dyDescent="0.3">
      <c r="A124" s="7"/>
      <c r="D124" s="408">
        <f>$AC$16</f>
        <v>98700</v>
      </c>
      <c r="E124" s="409"/>
      <c r="F124" s="409"/>
      <c r="G124" s="409"/>
      <c r="H124" s="409"/>
      <c r="I124" s="409"/>
      <c r="J124" s="409"/>
      <c r="K124" s="409"/>
      <c r="L124" s="409"/>
      <c r="M124" s="409"/>
      <c r="N124" s="409"/>
      <c r="O124" s="409"/>
      <c r="P124" s="409"/>
      <c r="Q124" s="409"/>
      <c r="R124" s="409"/>
      <c r="S124" s="409"/>
      <c r="T124" s="409"/>
      <c r="U124" s="409"/>
      <c r="V124" s="409"/>
      <c r="W124" s="409"/>
      <c r="X124" s="409"/>
      <c r="Y124" s="409"/>
      <c r="Z124" s="409"/>
      <c r="AA124" s="409"/>
      <c r="AB124" s="409"/>
      <c r="AC124" s="409"/>
      <c r="AD124" s="409"/>
      <c r="AE124" s="409"/>
      <c r="AF124" s="409"/>
      <c r="AG124" s="409"/>
      <c r="AH124" s="409"/>
      <c r="AI124" s="409"/>
      <c r="AJ124" s="409"/>
      <c r="AK124" s="409"/>
      <c r="AL124" s="409"/>
      <c r="AM124" s="409"/>
      <c r="AN124" s="409"/>
      <c r="AO124" s="409"/>
      <c r="AP124" s="409"/>
      <c r="AQ124" s="409"/>
      <c r="AR124" s="409"/>
      <c r="AS124" s="409"/>
      <c r="AT124" s="409"/>
      <c r="AU124" s="409"/>
      <c r="AV124" s="409"/>
      <c r="AW124" s="410"/>
      <c r="AY124" s="6"/>
      <c r="BA124" s="138">
        <v>20</v>
      </c>
    </row>
    <row r="125" spans="1:74" ht="13.95" customHeight="1" thickBot="1" x14ac:dyDescent="0.3">
      <c r="A125" s="150"/>
      <c r="B125" s="148"/>
      <c r="C125" s="148"/>
      <c r="D125" s="151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48"/>
      <c r="AY125" s="149"/>
      <c r="BA125" s="138">
        <v>14</v>
      </c>
    </row>
    <row r="126" spans="1:74" ht="13.95" customHeight="1" x14ac:dyDescent="0.25">
      <c r="A126" s="153" t="s">
        <v>14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7"/>
      <c r="BA126" s="138">
        <v>14</v>
      </c>
    </row>
    <row r="127" spans="1:74" s="3" customFormat="1" ht="19.95" customHeight="1" x14ac:dyDescent="0.25">
      <c r="A127" s="158"/>
      <c r="B127" s="68"/>
      <c r="C127" s="320"/>
      <c r="D127" s="320"/>
      <c r="E127" s="320"/>
      <c r="F127" s="321"/>
      <c r="G127" s="305" t="s">
        <v>13</v>
      </c>
      <c r="H127" s="306"/>
      <c r="I127" s="306"/>
      <c r="J127" s="306"/>
      <c r="K127" s="306"/>
      <c r="L127" s="306"/>
      <c r="M127" s="306"/>
      <c r="N127" s="306"/>
      <c r="O127" s="306"/>
      <c r="P127" s="306"/>
      <c r="Q127" s="307"/>
      <c r="R127" s="305" t="s">
        <v>12</v>
      </c>
      <c r="S127" s="306"/>
      <c r="T127" s="306"/>
      <c r="U127" s="306"/>
      <c r="V127" s="306"/>
      <c r="W127" s="306"/>
      <c r="X127" s="306"/>
      <c r="Y127" s="306"/>
      <c r="Z127" s="306"/>
      <c r="AA127" s="306"/>
      <c r="AB127" s="307"/>
      <c r="AC127" s="305" t="s">
        <v>11</v>
      </c>
      <c r="AD127" s="306"/>
      <c r="AE127" s="306"/>
      <c r="AF127" s="306"/>
      <c r="AG127" s="306"/>
      <c r="AH127" s="306"/>
      <c r="AI127" s="306"/>
      <c r="AJ127" s="306"/>
      <c r="AK127" s="306"/>
      <c r="AL127" s="306"/>
      <c r="AM127" s="307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138">
        <v>20</v>
      </c>
    </row>
    <row r="128" spans="1:74" s="1" customFormat="1" ht="19.95" customHeight="1" x14ac:dyDescent="0.25">
      <c r="A128" s="158"/>
      <c r="B128" s="68"/>
      <c r="C128" s="68"/>
      <c r="D128" s="305" t="s">
        <v>10</v>
      </c>
      <c r="E128" s="306"/>
      <c r="F128" s="307"/>
      <c r="G128" s="322" t="str">
        <f>$G$32</f>
        <v>JOSE EUSTACIO CARVAJALINO V.</v>
      </c>
      <c r="H128" s="192"/>
      <c r="I128" s="192"/>
      <c r="J128" s="192"/>
      <c r="K128" s="192"/>
      <c r="L128" s="192"/>
      <c r="M128" s="192"/>
      <c r="N128" s="192"/>
      <c r="O128" s="192"/>
      <c r="P128" s="192"/>
      <c r="Q128" s="323"/>
      <c r="R128" s="322" t="str">
        <f>$R$32</f>
        <v>JAVIER VELANDIA G.</v>
      </c>
      <c r="S128" s="192"/>
      <c r="T128" s="192"/>
      <c r="U128" s="192"/>
      <c r="V128" s="192"/>
      <c r="W128" s="192"/>
      <c r="X128" s="192"/>
      <c r="Y128" s="192"/>
      <c r="Z128" s="192"/>
      <c r="AA128" s="192"/>
      <c r="AB128" s="323"/>
      <c r="AC128" s="322" t="str">
        <f>$AC$32</f>
        <v>LIBARDO BALAGUERA BALAGUERA</v>
      </c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323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138">
        <v>20</v>
      </c>
    </row>
    <row r="129" spans="1:59" s="1" customFormat="1" ht="19.95" customHeight="1" x14ac:dyDescent="0.25">
      <c r="A129" s="158"/>
      <c r="B129" s="68"/>
      <c r="C129" s="68"/>
      <c r="D129" s="305" t="s">
        <v>9</v>
      </c>
      <c r="E129" s="306"/>
      <c r="F129" s="307"/>
      <c r="G129" s="308"/>
      <c r="H129" s="309"/>
      <c r="I129" s="309"/>
      <c r="J129" s="309"/>
      <c r="K129" s="309"/>
      <c r="L129" s="309"/>
      <c r="M129" s="309"/>
      <c r="N129" s="309"/>
      <c r="O129" s="309"/>
      <c r="P129" s="309"/>
      <c r="Q129" s="310"/>
      <c r="R129" s="311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3"/>
      <c r="AC129" s="311"/>
      <c r="AD129" s="312"/>
      <c r="AE129" s="312"/>
      <c r="AF129" s="312"/>
      <c r="AG129" s="312"/>
      <c r="AH129" s="312"/>
      <c r="AI129" s="312"/>
      <c r="AJ129" s="312"/>
      <c r="AK129" s="312"/>
      <c r="AL129" s="312"/>
      <c r="AM129" s="313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138">
        <v>20</v>
      </c>
    </row>
    <row r="130" spans="1:59" s="1" customFormat="1" ht="19.95" customHeight="1" thickBot="1" x14ac:dyDescent="0.3">
      <c r="A130" s="159"/>
      <c r="B130" s="88"/>
      <c r="C130" s="88"/>
      <c r="D130" s="314" t="s">
        <v>8</v>
      </c>
      <c r="E130" s="315"/>
      <c r="F130" s="316"/>
      <c r="G130" s="317" t="str">
        <f>$G$34</f>
        <v>INGENIERO RESIDENTE PUENTES 2</v>
      </c>
      <c r="H130" s="318"/>
      <c r="I130" s="318"/>
      <c r="J130" s="318"/>
      <c r="K130" s="318"/>
      <c r="L130" s="318"/>
      <c r="M130" s="318"/>
      <c r="N130" s="318"/>
      <c r="O130" s="318"/>
      <c r="P130" s="318"/>
      <c r="Q130" s="319"/>
      <c r="R130" s="317" t="s">
        <v>100</v>
      </c>
      <c r="S130" s="318"/>
      <c r="T130" s="318"/>
      <c r="U130" s="318"/>
      <c r="V130" s="318"/>
      <c r="W130" s="318"/>
      <c r="X130" s="318"/>
      <c r="Y130" s="318"/>
      <c r="Z130" s="318"/>
      <c r="AA130" s="318"/>
      <c r="AB130" s="319"/>
      <c r="AC130" s="317" t="s">
        <v>101</v>
      </c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9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166"/>
      <c r="AY130" s="167"/>
      <c r="BA130" s="168">
        <v>20</v>
      </c>
      <c r="BC130" s="68"/>
      <c r="BD130" s="68"/>
    </row>
    <row r="131" spans="1:59" ht="13.8" customHeight="1" x14ac:dyDescent="0.25">
      <c r="A131" s="365"/>
      <c r="B131" s="366"/>
      <c r="C131" s="366"/>
      <c r="D131" s="366"/>
      <c r="E131" s="366"/>
      <c r="F131" s="366"/>
      <c r="G131" s="366"/>
      <c r="H131" s="366"/>
      <c r="I131" s="366"/>
      <c r="J131" s="367"/>
      <c r="K131" s="374" t="s">
        <v>104</v>
      </c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75"/>
      <c r="AI131" s="375"/>
      <c r="AJ131" s="375"/>
      <c r="AK131" s="375"/>
      <c r="AL131" s="375"/>
      <c r="AM131" s="375"/>
      <c r="AN131" s="375"/>
      <c r="AO131" s="376"/>
      <c r="AP131" s="395" t="s">
        <v>124</v>
      </c>
      <c r="AQ131" s="396"/>
      <c r="AR131" s="396"/>
      <c r="AS131" s="396"/>
      <c r="AT131" s="396"/>
      <c r="AU131" s="396"/>
      <c r="AV131" s="396"/>
      <c r="AW131" s="396"/>
      <c r="AX131" s="396"/>
      <c r="AY131" s="397"/>
      <c r="BA131" s="138">
        <v>13.8</v>
      </c>
      <c r="BB131" s="36"/>
      <c r="BC131" s="36"/>
      <c r="BD131" s="36"/>
      <c r="BE131" s="36"/>
      <c r="BF131" s="36"/>
      <c r="BG131" s="35"/>
    </row>
    <row r="132" spans="1:59" ht="13.8" customHeight="1" x14ac:dyDescent="0.25">
      <c r="A132" s="368"/>
      <c r="B132" s="369"/>
      <c r="C132" s="369"/>
      <c r="D132" s="369"/>
      <c r="E132" s="369"/>
      <c r="F132" s="369"/>
      <c r="G132" s="369"/>
      <c r="H132" s="369"/>
      <c r="I132" s="369"/>
      <c r="J132" s="370"/>
      <c r="K132" s="377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9"/>
      <c r="AP132" s="398"/>
      <c r="AQ132" s="399"/>
      <c r="AR132" s="399"/>
      <c r="AS132" s="399"/>
      <c r="AT132" s="399"/>
      <c r="AU132" s="399"/>
      <c r="AV132" s="399"/>
      <c r="AW132" s="399"/>
      <c r="AX132" s="399"/>
      <c r="AY132" s="400"/>
      <c r="BA132" s="138">
        <v>13.8</v>
      </c>
      <c r="BB132" s="36"/>
      <c r="BC132" s="36"/>
      <c r="BD132" s="36"/>
      <c r="BE132" s="36"/>
      <c r="BF132" s="36"/>
      <c r="BG132" s="35"/>
    </row>
    <row r="133" spans="1:59" ht="13.8" customHeight="1" thickBot="1" x14ac:dyDescent="0.3">
      <c r="A133" s="368"/>
      <c r="B133" s="369"/>
      <c r="C133" s="369"/>
      <c r="D133" s="369"/>
      <c r="E133" s="369"/>
      <c r="F133" s="369"/>
      <c r="G133" s="369"/>
      <c r="H133" s="369"/>
      <c r="I133" s="369"/>
      <c r="J133" s="370"/>
      <c r="K133" s="380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  <c r="AB133" s="381"/>
      <c r="AC133" s="381"/>
      <c r="AD133" s="381"/>
      <c r="AE133" s="381"/>
      <c r="AF133" s="381"/>
      <c r="AG133" s="381"/>
      <c r="AH133" s="381"/>
      <c r="AI133" s="381"/>
      <c r="AJ133" s="381"/>
      <c r="AK133" s="381"/>
      <c r="AL133" s="381"/>
      <c r="AM133" s="381"/>
      <c r="AN133" s="381"/>
      <c r="AO133" s="382"/>
      <c r="AP133" s="398"/>
      <c r="AQ133" s="399"/>
      <c r="AR133" s="399"/>
      <c r="AS133" s="399"/>
      <c r="AT133" s="399"/>
      <c r="AU133" s="399"/>
      <c r="AV133" s="399"/>
      <c r="AW133" s="399"/>
      <c r="AX133" s="399"/>
      <c r="AY133" s="400"/>
      <c r="BA133" s="138">
        <v>13.8</v>
      </c>
      <c r="BB133" s="36"/>
      <c r="BC133" s="36"/>
      <c r="BD133" s="36"/>
      <c r="BE133" s="36"/>
      <c r="BF133" s="36"/>
      <c r="BG133" s="35"/>
    </row>
    <row r="134" spans="1:59" ht="13.8" customHeight="1" x14ac:dyDescent="0.25">
      <c r="A134" s="368"/>
      <c r="B134" s="369"/>
      <c r="C134" s="369"/>
      <c r="D134" s="369"/>
      <c r="E134" s="369"/>
      <c r="F134" s="369"/>
      <c r="G134" s="369"/>
      <c r="H134" s="369"/>
      <c r="I134" s="369"/>
      <c r="J134" s="370"/>
      <c r="K134" s="374" t="s">
        <v>103</v>
      </c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75"/>
      <c r="AI134" s="375"/>
      <c r="AJ134" s="375"/>
      <c r="AK134" s="375"/>
      <c r="AL134" s="375"/>
      <c r="AM134" s="375"/>
      <c r="AN134" s="375"/>
      <c r="AO134" s="376"/>
      <c r="AP134" s="389" t="s">
        <v>107</v>
      </c>
      <c r="AQ134" s="390"/>
      <c r="AR134" s="390"/>
      <c r="AS134" s="390"/>
      <c r="AT134" s="390"/>
      <c r="AU134" s="390"/>
      <c r="AV134" s="390"/>
      <c r="AW134" s="390"/>
      <c r="AX134" s="390"/>
      <c r="AY134" s="391"/>
      <c r="BA134" s="138">
        <v>13.8</v>
      </c>
    </row>
    <row r="135" spans="1:59" ht="13.8" customHeight="1" x14ac:dyDescent="0.25">
      <c r="A135" s="368"/>
      <c r="B135" s="369"/>
      <c r="C135" s="369"/>
      <c r="D135" s="369"/>
      <c r="E135" s="369"/>
      <c r="F135" s="369"/>
      <c r="G135" s="369"/>
      <c r="H135" s="369"/>
      <c r="I135" s="369"/>
      <c r="J135" s="370"/>
      <c r="K135" s="377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9"/>
      <c r="AP135" s="389" t="s">
        <v>108</v>
      </c>
      <c r="AQ135" s="390"/>
      <c r="AR135" s="390"/>
      <c r="AS135" s="390"/>
      <c r="AT135" s="390"/>
      <c r="AU135" s="390"/>
      <c r="AV135" s="390"/>
      <c r="AW135" s="390"/>
      <c r="AX135" s="390"/>
      <c r="AY135" s="391"/>
      <c r="BA135" s="138">
        <v>13.8</v>
      </c>
    </row>
    <row r="136" spans="1:59" ht="13.8" customHeight="1" thickBot="1" x14ac:dyDescent="0.3">
      <c r="A136" s="371"/>
      <c r="B136" s="372"/>
      <c r="C136" s="372"/>
      <c r="D136" s="372"/>
      <c r="E136" s="372"/>
      <c r="F136" s="372"/>
      <c r="G136" s="372"/>
      <c r="H136" s="372"/>
      <c r="I136" s="372"/>
      <c r="J136" s="373"/>
      <c r="K136" s="380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  <c r="AA136" s="381"/>
      <c r="AB136" s="381"/>
      <c r="AC136" s="381"/>
      <c r="AD136" s="381"/>
      <c r="AE136" s="381"/>
      <c r="AF136" s="381"/>
      <c r="AG136" s="381"/>
      <c r="AH136" s="381"/>
      <c r="AI136" s="381"/>
      <c r="AJ136" s="381"/>
      <c r="AK136" s="381"/>
      <c r="AL136" s="381"/>
      <c r="AM136" s="381"/>
      <c r="AN136" s="381"/>
      <c r="AO136" s="382"/>
      <c r="AP136" s="414">
        <f>$BE$8</f>
        <v>10</v>
      </c>
      <c r="AQ136" s="415"/>
      <c r="AR136" s="415"/>
      <c r="AS136" s="415"/>
      <c r="AT136" s="415"/>
      <c r="AU136" s="415"/>
      <c r="AV136" s="415"/>
      <c r="AW136" s="415"/>
      <c r="AX136" s="415"/>
      <c r="AY136" s="416"/>
      <c r="BA136" s="138">
        <v>13.8</v>
      </c>
      <c r="BC136" s="369"/>
      <c r="BD136" s="369"/>
      <c r="BE136" s="401">
        <f>$BE$8</f>
        <v>10</v>
      </c>
      <c r="BF136" s="401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138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351" t="s">
        <v>111</v>
      </c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  <c r="AI138" s="352"/>
      <c r="AJ138" s="352"/>
      <c r="AK138" s="352"/>
      <c r="AL138" s="352"/>
      <c r="AM138" s="352"/>
      <c r="AN138" s="352"/>
      <c r="AO138" s="352"/>
      <c r="AP138" s="352"/>
      <c r="AQ138" s="352"/>
      <c r="AR138" s="352"/>
      <c r="AS138" s="352"/>
      <c r="AT138" s="352"/>
      <c r="AU138" s="352"/>
      <c r="AV138" s="352"/>
      <c r="AW138" s="352"/>
      <c r="AX138" s="352"/>
      <c r="AY138" s="353"/>
      <c r="BA138" s="138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138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354" t="s">
        <v>22</v>
      </c>
      <c r="B140" s="355"/>
      <c r="C140" s="355"/>
      <c r="D140" s="355"/>
      <c r="E140" s="356" t="s">
        <v>102</v>
      </c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  <c r="AG140" s="356"/>
      <c r="AH140" s="356"/>
      <c r="AI140" s="356"/>
      <c r="AJ140" s="356"/>
      <c r="AK140" s="356"/>
      <c r="AL140" s="69"/>
      <c r="AM140" s="357" t="s">
        <v>0</v>
      </c>
      <c r="AN140" s="357"/>
      <c r="AO140" s="357"/>
      <c r="AP140" s="70"/>
      <c r="AQ140" s="358">
        <f>$AQ$12</f>
        <v>45302</v>
      </c>
      <c r="AR140" s="359"/>
      <c r="AS140" s="359"/>
      <c r="AT140" s="359"/>
      <c r="AU140" s="359"/>
      <c r="AV140" s="359"/>
      <c r="AW140" s="359"/>
      <c r="AX140" s="70"/>
      <c r="AY140" s="71"/>
      <c r="BA140" s="138">
        <v>30</v>
      </c>
      <c r="BB140" s="135"/>
      <c r="BC140" s="135"/>
      <c r="BD140" s="135"/>
      <c r="BE140" s="135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138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360" t="s">
        <v>1</v>
      </c>
      <c r="B142" s="361"/>
      <c r="C142" s="361"/>
      <c r="D142" s="361"/>
      <c r="E142" s="361"/>
      <c r="F142" s="361"/>
      <c r="G142" s="361"/>
      <c r="H142" s="362" t="s">
        <v>26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363">
        <f>$AJ$14</f>
        <v>5</v>
      </c>
      <c r="AK142" s="363"/>
      <c r="AL142" s="363"/>
      <c r="AM142" s="363"/>
      <c r="AN142" s="363"/>
      <c r="AO142" s="363"/>
      <c r="AP142" s="363"/>
      <c r="AQ142" s="363"/>
      <c r="AR142" s="363"/>
      <c r="AS142" s="363"/>
      <c r="AT142" s="363"/>
      <c r="AU142" s="363"/>
      <c r="AV142" s="363"/>
      <c r="AW142" s="363"/>
      <c r="AX142" s="363"/>
      <c r="AY142" s="364"/>
      <c r="BA142" s="339"/>
      <c r="BB142" s="339"/>
      <c r="BC142" s="339"/>
      <c r="BD142" s="339"/>
      <c r="BE142" s="339"/>
      <c r="BF142" s="339"/>
      <c r="BG142" s="339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142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340" t="s">
        <v>2</v>
      </c>
      <c r="B144" s="341"/>
      <c r="C144" s="341"/>
      <c r="D144" s="341"/>
      <c r="E144" s="341"/>
      <c r="F144" s="341"/>
      <c r="G144" s="341"/>
      <c r="H144" s="342">
        <f>$BI$14</f>
        <v>4503</v>
      </c>
      <c r="I144" s="342"/>
      <c r="J144" s="342"/>
      <c r="K144" s="342"/>
      <c r="L144" s="82"/>
      <c r="M144" s="68"/>
      <c r="N144" s="68"/>
      <c r="O144" s="83" t="s">
        <v>3</v>
      </c>
      <c r="P144" s="137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43">
        <f>$AC$16</f>
        <v>98700</v>
      </c>
      <c r="AD144" s="344"/>
      <c r="AE144" s="344"/>
      <c r="AF144" s="344"/>
      <c r="AG144" s="344"/>
      <c r="AH144" s="344"/>
      <c r="AI144" s="345"/>
      <c r="AJ144" s="56"/>
      <c r="AK144" s="82"/>
      <c r="AL144" s="82"/>
      <c r="AM144" s="83" t="s">
        <v>7</v>
      </c>
      <c r="AN144" s="346">
        <f>$AN$16</f>
        <v>98703.2</v>
      </c>
      <c r="AO144" s="347"/>
      <c r="AP144" s="347"/>
      <c r="AQ144" s="347"/>
      <c r="AR144" s="347"/>
      <c r="AS144" s="348"/>
      <c r="AT144" s="68"/>
      <c r="AU144" s="68"/>
      <c r="AV144" s="68"/>
      <c r="AW144" s="68"/>
      <c r="AX144" s="68"/>
      <c r="AY144" s="75"/>
      <c r="BA144" s="142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143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49"/>
      <c r="G146" s="349"/>
      <c r="H146" s="349"/>
      <c r="I146" s="350"/>
      <c r="J146" s="350"/>
      <c r="K146" s="350"/>
      <c r="L146" s="350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144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144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144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332" t="s">
        <v>20</v>
      </c>
      <c r="B149" s="333"/>
      <c r="C149" s="333"/>
      <c r="D149" s="334"/>
      <c r="E149" s="137" t="s">
        <v>4</v>
      </c>
      <c r="F149" s="17"/>
      <c r="G149" s="16"/>
      <c r="H149" s="335" t="s">
        <v>19</v>
      </c>
      <c r="I149" s="335"/>
      <c r="J149" s="335"/>
      <c r="K149" s="336"/>
      <c r="L149" s="23"/>
      <c r="M149" s="16"/>
      <c r="N149" s="16"/>
      <c r="O149" s="335" t="s">
        <v>18</v>
      </c>
      <c r="P149" s="335"/>
      <c r="Q149" s="335"/>
      <c r="R149" s="336"/>
      <c r="S149" s="23"/>
      <c r="T149" s="16"/>
      <c r="U149" s="16"/>
      <c r="V149" s="335" t="s">
        <v>17</v>
      </c>
      <c r="W149" s="335"/>
      <c r="X149" s="335"/>
      <c r="Y149" s="335"/>
      <c r="Z149" s="336"/>
      <c r="AA149" s="22"/>
      <c r="AB149" s="17"/>
      <c r="AC149" s="16"/>
      <c r="AD149" s="337" t="s">
        <v>24</v>
      </c>
      <c r="AE149" s="337"/>
      <c r="AF149" s="337"/>
      <c r="AG149" s="337"/>
      <c r="AH149" s="338"/>
      <c r="AI149" s="22"/>
      <c r="AJ149" s="16"/>
      <c r="AK149" s="16"/>
      <c r="AL149" s="335" t="s">
        <v>16</v>
      </c>
      <c r="AM149" s="335"/>
      <c r="AN149" s="335"/>
      <c r="AO149" s="335"/>
      <c r="AP149" s="336"/>
      <c r="AQ149" s="21"/>
      <c r="AR149" s="16"/>
      <c r="AS149" s="324" t="s">
        <v>15</v>
      </c>
      <c r="AT149" s="324"/>
      <c r="AU149" s="325"/>
      <c r="AV149" s="325"/>
      <c r="AW149" s="20"/>
      <c r="AX149" s="19"/>
      <c r="AY149" s="18"/>
      <c r="BA149" s="145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144">
        <v>10</v>
      </c>
    </row>
    <row r="151" spans="1:59" ht="13.95" customHeight="1" x14ac:dyDescent="0.25">
      <c r="A151" s="146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142">
        <v>14</v>
      </c>
    </row>
    <row r="152" spans="1:59" ht="400.05" customHeight="1" x14ac:dyDescent="0.25">
      <c r="A152" s="9"/>
      <c r="B152" s="8"/>
      <c r="C152" s="8"/>
      <c r="D152" s="326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327"/>
      <c r="Z152" s="32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7"/>
      <c r="AK152" s="327"/>
      <c r="AL152" s="327"/>
      <c r="AM152" s="32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8"/>
      <c r="AY152" s="6"/>
      <c r="BA152" s="147">
        <v>400</v>
      </c>
    </row>
    <row r="153" spans="1:59" ht="25.05" customHeight="1" x14ac:dyDescent="0.25">
      <c r="A153" s="7"/>
      <c r="D153" s="408">
        <f>$AC$16</f>
        <v>98700</v>
      </c>
      <c r="E153" s="409"/>
      <c r="F153" s="409"/>
      <c r="G153" s="409"/>
      <c r="H153" s="409"/>
      <c r="I153" s="409"/>
      <c r="J153" s="409"/>
      <c r="K153" s="409"/>
      <c r="L153" s="409"/>
      <c r="M153" s="409"/>
      <c r="N153" s="409"/>
      <c r="O153" s="409"/>
      <c r="P153" s="409"/>
      <c r="Q153" s="409"/>
      <c r="R153" s="409"/>
      <c r="S153" s="409"/>
      <c r="T153" s="409"/>
      <c r="U153" s="409"/>
      <c r="V153" s="409"/>
      <c r="W153" s="409"/>
      <c r="X153" s="409"/>
      <c r="Y153" s="409"/>
      <c r="Z153" s="409"/>
      <c r="AA153" s="409"/>
      <c r="AB153" s="409"/>
      <c r="AC153" s="409"/>
      <c r="AD153" s="409"/>
      <c r="AE153" s="409"/>
      <c r="AF153" s="409"/>
      <c r="AG153" s="409"/>
      <c r="AH153" s="409"/>
      <c r="AI153" s="409"/>
      <c r="AJ153" s="409"/>
      <c r="AK153" s="409"/>
      <c r="AL153" s="409"/>
      <c r="AM153" s="409"/>
      <c r="AN153" s="409"/>
      <c r="AO153" s="409"/>
      <c r="AP153" s="409"/>
      <c r="AQ153" s="409"/>
      <c r="AR153" s="409"/>
      <c r="AS153" s="409"/>
      <c r="AT153" s="409"/>
      <c r="AU153" s="409"/>
      <c r="AV153" s="409"/>
      <c r="AW153" s="410"/>
      <c r="AY153" s="6"/>
      <c r="BA153" s="147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147">
        <v>14</v>
      </c>
    </row>
    <row r="155" spans="1:59" ht="400.05" customHeight="1" x14ac:dyDescent="0.25">
      <c r="A155" s="9"/>
      <c r="B155" s="8"/>
      <c r="C155" s="8"/>
      <c r="D155" s="326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7"/>
      <c r="AK155" s="327"/>
      <c r="AL155" s="327"/>
      <c r="AM155" s="32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8"/>
      <c r="AY155" s="6"/>
      <c r="BA155" s="147">
        <v>400</v>
      </c>
    </row>
    <row r="156" spans="1:59" ht="25.05" customHeight="1" thickBot="1" x14ac:dyDescent="0.3">
      <c r="A156" s="7"/>
      <c r="D156" s="408">
        <f>$AC$16</f>
        <v>98700</v>
      </c>
      <c r="E156" s="409"/>
      <c r="F156" s="409"/>
      <c r="G156" s="409"/>
      <c r="H156" s="409"/>
      <c r="I156" s="409"/>
      <c r="J156" s="409"/>
      <c r="K156" s="409"/>
      <c r="L156" s="409"/>
      <c r="M156" s="409"/>
      <c r="N156" s="409"/>
      <c r="O156" s="409"/>
      <c r="P156" s="409"/>
      <c r="Q156" s="409"/>
      <c r="R156" s="409"/>
      <c r="S156" s="409"/>
      <c r="T156" s="409"/>
      <c r="U156" s="409"/>
      <c r="V156" s="409"/>
      <c r="W156" s="409"/>
      <c r="X156" s="409"/>
      <c r="Y156" s="409"/>
      <c r="Z156" s="409"/>
      <c r="AA156" s="409"/>
      <c r="AB156" s="409"/>
      <c r="AC156" s="409"/>
      <c r="AD156" s="409"/>
      <c r="AE156" s="409"/>
      <c r="AF156" s="409"/>
      <c r="AG156" s="409"/>
      <c r="AH156" s="409"/>
      <c r="AI156" s="409"/>
      <c r="AJ156" s="409"/>
      <c r="AK156" s="409"/>
      <c r="AL156" s="409"/>
      <c r="AM156" s="409"/>
      <c r="AN156" s="409"/>
      <c r="AO156" s="409"/>
      <c r="AP156" s="409"/>
      <c r="AQ156" s="409"/>
      <c r="AR156" s="409"/>
      <c r="AS156" s="409"/>
      <c r="AT156" s="409"/>
      <c r="AU156" s="409"/>
      <c r="AV156" s="409"/>
      <c r="AW156" s="410"/>
      <c r="AY156" s="6"/>
      <c r="BA156" s="138">
        <v>20</v>
      </c>
    </row>
    <row r="157" spans="1:59" ht="13.95" customHeight="1" thickBot="1" x14ac:dyDescent="0.3">
      <c r="A157" s="150"/>
      <c r="B157" s="148"/>
      <c r="C157" s="148"/>
      <c r="D157" s="151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48"/>
      <c r="AY157" s="149"/>
      <c r="BA157" s="138">
        <v>14</v>
      </c>
    </row>
    <row r="158" spans="1:59" ht="13.95" customHeight="1" x14ac:dyDescent="0.25">
      <c r="A158" s="153" t="s">
        <v>14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7"/>
      <c r="BA158" s="138">
        <v>14</v>
      </c>
    </row>
    <row r="159" spans="1:59" ht="19.95" customHeight="1" x14ac:dyDescent="0.25">
      <c r="A159" s="158"/>
      <c r="B159" s="68"/>
      <c r="C159" s="320"/>
      <c r="D159" s="320"/>
      <c r="E159" s="320"/>
      <c r="F159" s="321"/>
      <c r="G159" s="305" t="s">
        <v>13</v>
      </c>
      <c r="H159" s="306"/>
      <c r="I159" s="306"/>
      <c r="J159" s="306"/>
      <c r="K159" s="306"/>
      <c r="L159" s="306"/>
      <c r="M159" s="306"/>
      <c r="N159" s="306"/>
      <c r="O159" s="306"/>
      <c r="P159" s="306"/>
      <c r="Q159" s="307"/>
      <c r="R159" s="305" t="s">
        <v>12</v>
      </c>
      <c r="S159" s="306"/>
      <c r="T159" s="306"/>
      <c r="U159" s="306"/>
      <c r="V159" s="306"/>
      <c r="W159" s="306"/>
      <c r="X159" s="306"/>
      <c r="Y159" s="306"/>
      <c r="Z159" s="306"/>
      <c r="AA159" s="306"/>
      <c r="AB159" s="307"/>
      <c r="AC159" s="305" t="s">
        <v>11</v>
      </c>
      <c r="AD159" s="306"/>
      <c r="AE159" s="306"/>
      <c r="AF159" s="306"/>
      <c r="AG159" s="306"/>
      <c r="AH159" s="306"/>
      <c r="AI159" s="306"/>
      <c r="AJ159" s="306"/>
      <c r="AK159" s="306"/>
      <c r="AL159" s="306"/>
      <c r="AM159" s="307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138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158"/>
      <c r="B160" s="68"/>
      <c r="C160" s="68"/>
      <c r="D160" s="305" t="s">
        <v>10</v>
      </c>
      <c r="E160" s="306"/>
      <c r="F160" s="307"/>
      <c r="G160" s="322" t="str">
        <f>$G$32</f>
        <v>JOSE EUSTACIO CARVAJALINO V.</v>
      </c>
      <c r="H160" s="192"/>
      <c r="I160" s="192"/>
      <c r="J160" s="192"/>
      <c r="K160" s="192"/>
      <c r="L160" s="192"/>
      <c r="M160" s="192"/>
      <c r="N160" s="192"/>
      <c r="O160" s="192"/>
      <c r="P160" s="192"/>
      <c r="Q160" s="323"/>
      <c r="R160" s="322" t="str">
        <f>$R$32</f>
        <v>JAVIER VELANDIA G.</v>
      </c>
      <c r="S160" s="192"/>
      <c r="T160" s="192"/>
      <c r="U160" s="192"/>
      <c r="V160" s="192"/>
      <c r="W160" s="192"/>
      <c r="X160" s="192"/>
      <c r="Y160" s="192"/>
      <c r="Z160" s="192"/>
      <c r="AA160" s="192"/>
      <c r="AB160" s="323"/>
      <c r="AC160" s="322" t="str">
        <f>$AC$32</f>
        <v>LIBARDO BALAGUERA BALAGUERA</v>
      </c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323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138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158"/>
      <c r="B161" s="68"/>
      <c r="C161" s="68"/>
      <c r="D161" s="305" t="s">
        <v>9</v>
      </c>
      <c r="E161" s="306"/>
      <c r="F161" s="307"/>
      <c r="G161" s="308"/>
      <c r="H161" s="309"/>
      <c r="I161" s="309"/>
      <c r="J161" s="309"/>
      <c r="K161" s="309"/>
      <c r="L161" s="309"/>
      <c r="M161" s="309"/>
      <c r="N161" s="309"/>
      <c r="O161" s="309"/>
      <c r="P161" s="309"/>
      <c r="Q161" s="310"/>
      <c r="R161" s="311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3"/>
      <c r="AC161" s="311"/>
      <c r="AD161" s="312"/>
      <c r="AE161" s="312"/>
      <c r="AF161" s="312"/>
      <c r="AG161" s="312"/>
      <c r="AH161" s="312"/>
      <c r="AI161" s="312"/>
      <c r="AJ161" s="312"/>
      <c r="AK161" s="312"/>
      <c r="AL161" s="312"/>
      <c r="AM161" s="313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138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159"/>
      <c r="B162" s="88"/>
      <c r="C162" s="88"/>
      <c r="D162" s="314" t="s">
        <v>8</v>
      </c>
      <c r="E162" s="315"/>
      <c r="F162" s="316"/>
      <c r="G162" s="317" t="str">
        <f>$G$34</f>
        <v>INGENIERO RESIDENTE PUENTES 2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9"/>
      <c r="R162" s="317" t="s">
        <v>100</v>
      </c>
      <c r="S162" s="318"/>
      <c r="T162" s="318"/>
      <c r="U162" s="318"/>
      <c r="V162" s="318"/>
      <c r="W162" s="318"/>
      <c r="X162" s="318"/>
      <c r="Y162" s="318"/>
      <c r="Z162" s="318"/>
      <c r="AA162" s="318"/>
      <c r="AB162" s="319"/>
      <c r="AC162" s="317" t="s">
        <v>101</v>
      </c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9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164">
        <v>20</v>
      </c>
      <c r="BB162" s="68"/>
      <c r="BC162" s="68"/>
      <c r="BD162" s="68"/>
      <c r="BE162" s="1"/>
      <c r="BF162" s="1"/>
      <c r="BG162" s="1"/>
    </row>
    <row r="163" spans="1:59" ht="13.8" customHeight="1" x14ac:dyDescent="0.25">
      <c r="A163" s="365"/>
      <c r="B163" s="366"/>
      <c r="C163" s="366"/>
      <c r="D163" s="366"/>
      <c r="E163" s="366"/>
      <c r="F163" s="366"/>
      <c r="G163" s="366"/>
      <c r="H163" s="366"/>
      <c r="I163" s="366"/>
      <c r="J163" s="367"/>
      <c r="K163" s="374" t="s">
        <v>104</v>
      </c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6"/>
      <c r="AP163" s="395" t="s">
        <v>124</v>
      </c>
      <c r="AQ163" s="396"/>
      <c r="AR163" s="396"/>
      <c r="AS163" s="396"/>
      <c r="AT163" s="396"/>
      <c r="AU163" s="396"/>
      <c r="AV163" s="396"/>
      <c r="AW163" s="396"/>
      <c r="AX163" s="396"/>
      <c r="AY163" s="397"/>
      <c r="BA163" s="138">
        <v>13.8</v>
      </c>
      <c r="BB163" s="36"/>
      <c r="BC163" s="36"/>
      <c r="BD163" s="36"/>
      <c r="BE163" s="36"/>
      <c r="BF163" s="36"/>
      <c r="BG163" s="35"/>
    </row>
    <row r="164" spans="1:59" ht="13.8" customHeight="1" x14ac:dyDescent="0.25">
      <c r="A164" s="368"/>
      <c r="B164" s="369"/>
      <c r="C164" s="369"/>
      <c r="D164" s="369"/>
      <c r="E164" s="369"/>
      <c r="F164" s="369"/>
      <c r="G164" s="369"/>
      <c r="H164" s="369"/>
      <c r="I164" s="369"/>
      <c r="J164" s="370"/>
      <c r="K164" s="377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9"/>
      <c r="AP164" s="398"/>
      <c r="AQ164" s="399"/>
      <c r="AR164" s="399"/>
      <c r="AS164" s="399"/>
      <c r="AT164" s="399"/>
      <c r="AU164" s="399"/>
      <c r="AV164" s="399"/>
      <c r="AW164" s="399"/>
      <c r="AX164" s="399"/>
      <c r="AY164" s="400"/>
      <c r="BA164" s="138">
        <v>13.8</v>
      </c>
      <c r="BB164" s="36"/>
      <c r="BC164" s="36"/>
      <c r="BD164" s="36"/>
      <c r="BE164" s="36"/>
      <c r="BF164" s="36"/>
      <c r="BG164" s="35"/>
    </row>
    <row r="165" spans="1:59" ht="13.8" customHeight="1" thickBot="1" x14ac:dyDescent="0.3">
      <c r="A165" s="368"/>
      <c r="B165" s="369"/>
      <c r="C165" s="369"/>
      <c r="D165" s="369"/>
      <c r="E165" s="369"/>
      <c r="F165" s="369"/>
      <c r="G165" s="369"/>
      <c r="H165" s="369"/>
      <c r="I165" s="369"/>
      <c r="J165" s="370"/>
      <c r="K165" s="380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  <c r="AA165" s="381"/>
      <c r="AB165" s="381"/>
      <c r="AC165" s="381"/>
      <c r="AD165" s="381"/>
      <c r="AE165" s="381"/>
      <c r="AF165" s="381"/>
      <c r="AG165" s="381"/>
      <c r="AH165" s="381"/>
      <c r="AI165" s="381"/>
      <c r="AJ165" s="381"/>
      <c r="AK165" s="381"/>
      <c r="AL165" s="381"/>
      <c r="AM165" s="381"/>
      <c r="AN165" s="381"/>
      <c r="AO165" s="382"/>
      <c r="AP165" s="398"/>
      <c r="AQ165" s="399"/>
      <c r="AR165" s="399"/>
      <c r="AS165" s="399"/>
      <c r="AT165" s="399"/>
      <c r="AU165" s="399"/>
      <c r="AV165" s="399"/>
      <c r="AW165" s="399"/>
      <c r="AX165" s="399"/>
      <c r="AY165" s="400"/>
      <c r="BA165" s="138">
        <v>13.8</v>
      </c>
      <c r="BB165" s="36"/>
      <c r="BC165" s="36"/>
      <c r="BD165" s="36"/>
      <c r="BE165" s="36"/>
      <c r="BF165" s="36"/>
      <c r="BG165" s="35"/>
    </row>
    <row r="166" spans="1:59" ht="13.8" customHeight="1" x14ac:dyDescent="0.25">
      <c r="A166" s="368"/>
      <c r="B166" s="369"/>
      <c r="C166" s="369"/>
      <c r="D166" s="369"/>
      <c r="E166" s="369"/>
      <c r="F166" s="369"/>
      <c r="G166" s="369"/>
      <c r="H166" s="369"/>
      <c r="I166" s="369"/>
      <c r="J166" s="370"/>
      <c r="K166" s="374" t="s">
        <v>103</v>
      </c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  <c r="AI166" s="375"/>
      <c r="AJ166" s="375"/>
      <c r="AK166" s="375"/>
      <c r="AL166" s="375"/>
      <c r="AM166" s="375"/>
      <c r="AN166" s="375"/>
      <c r="AO166" s="376"/>
      <c r="AP166" s="389" t="s">
        <v>107</v>
      </c>
      <c r="AQ166" s="390"/>
      <c r="AR166" s="390"/>
      <c r="AS166" s="390"/>
      <c r="AT166" s="390"/>
      <c r="AU166" s="390"/>
      <c r="AV166" s="390"/>
      <c r="AW166" s="390"/>
      <c r="AX166" s="390"/>
      <c r="AY166" s="391"/>
      <c r="BA166" s="138">
        <v>13.8</v>
      </c>
    </row>
    <row r="167" spans="1:59" ht="13.8" customHeight="1" x14ac:dyDescent="0.25">
      <c r="A167" s="368"/>
      <c r="B167" s="369"/>
      <c r="C167" s="369"/>
      <c r="D167" s="369"/>
      <c r="E167" s="369"/>
      <c r="F167" s="369"/>
      <c r="G167" s="369"/>
      <c r="H167" s="369"/>
      <c r="I167" s="369"/>
      <c r="J167" s="370"/>
      <c r="K167" s="377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9"/>
      <c r="AP167" s="389" t="s">
        <v>108</v>
      </c>
      <c r="AQ167" s="390"/>
      <c r="AR167" s="390"/>
      <c r="AS167" s="390"/>
      <c r="AT167" s="390"/>
      <c r="AU167" s="390"/>
      <c r="AV167" s="390"/>
      <c r="AW167" s="390"/>
      <c r="AX167" s="390"/>
      <c r="AY167" s="391"/>
      <c r="BA167" s="138">
        <v>13.8</v>
      </c>
    </row>
    <row r="168" spans="1:59" ht="13.8" customHeight="1" thickBot="1" x14ac:dyDescent="0.3">
      <c r="A168" s="371"/>
      <c r="B168" s="372"/>
      <c r="C168" s="372"/>
      <c r="D168" s="372"/>
      <c r="E168" s="372"/>
      <c r="F168" s="372"/>
      <c r="G168" s="372"/>
      <c r="H168" s="372"/>
      <c r="I168" s="372"/>
      <c r="J168" s="373"/>
      <c r="K168" s="380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  <c r="AB168" s="381"/>
      <c r="AC168" s="381"/>
      <c r="AD168" s="381"/>
      <c r="AE168" s="381"/>
      <c r="AF168" s="381"/>
      <c r="AG168" s="381"/>
      <c r="AH168" s="381"/>
      <c r="AI168" s="381"/>
      <c r="AJ168" s="381"/>
      <c r="AK168" s="381"/>
      <c r="AL168" s="381"/>
      <c r="AM168" s="381"/>
      <c r="AN168" s="381"/>
      <c r="AO168" s="382"/>
      <c r="AP168" s="411">
        <f>$BE$8</f>
        <v>10</v>
      </c>
      <c r="AQ168" s="412"/>
      <c r="AR168" s="412"/>
      <c r="AS168" s="412"/>
      <c r="AT168" s="412"/>
      <c r="AU168" s="412"/>
      <c r="AV168" s="412"/>
      <c r="AW168" s="412"/>
      <c r="AX168" s="412"/>
      <c r="AY168" s="413"/>
      <c r="BA168" s="138">
        <v>13.8</v>
      </c>
      <c r="BC168" s="369"/>
      <c r="BD168" s="369"/>
      <c r="BE168" s="401">
        <f>$BE$8</f>
        <v>10</v>
      </c>
      <c r="BF168" s="401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138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351" t="s">
        <v>111</v>
      </c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  <c r="AI170" s="352"/>
      <c r="AJ170" s="352"/>
      <c r="AK170" s="352"/>
      <c r="AL170" s="352"/>
      <c r="AM170" s="352"/>
      <c r="AN170" s="352"/>
      <c r="AO170" s="352"/>
      <c r="AP170" s="352"/>
      <c r="AQ170" s="352"/>
      <c r="AR170" s="352"/>
      <c r="AS170" s="352"/>
      <c r="AT170" s="352"/>
      <c r="AU170" s="352"/>
      <c r="AV170" s="352"/>
      <c r="AW170" s="352"/>
      <c r="AX170" s="352"/>
      <c r="AY170" s="353"/>
      <c r="BA170" s="138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138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354" t="s">
        <v>22</v>
      </c>
      <c r="B172" s="355"/>
      <c r="C172" s="355"/>
      <c r="D172" s="355"/>
      <c r="E172" s="356" t="s">
        <v>102</v>
      </c>
      <c r="F172" s="356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  <c r="AA172" s="356"/>
      <c r="AB172" s="356"/>
      <c r="AC172" s="356"/>
      <c r="AD172" s="356"/>
      <c r="AE172" s="356"/>
      <c r="AF172" s="356"/>
      <c r="AG172" s="356"/>
      <c r="AH172" s="356"/>
      <c r="AI172" s="356"/>
      <c r="AJ172" s="356"/>
      <c r="AK172" s="356"/>
      <c r="AL172" s="69"/>
      <c r="AM172" s="357" t="s">
        <v>0</v>
      </c>
      <c r="AN172" s="357"/>
      <c r="AO172" s="357"/>
      <c r="AP172" s="70"/>
      <c r="AQ172" s="358">
        <f>$AQ$12</f>
        <v>45302</v>
      </c>
      <c r="AR172" s="359"/>
      <c r="AS172" s="359"/>
      <c r="AT172" s="359"/>
      <c r="AU172" s="359"/>
      <c r="AV172" s="359"/>
      <c r="AW172" s="359"/>
      <c r="AX172" s="70"/>
      <c r="AY172" s="71"/>
      <c r="BA172" s="138">
        <v>30</v>
      </c>
      <c r="BB172" s="135"/>
      <c r="BC172" s="135"/>
      <c r="BD172" s="135"/>
      <c r="BE172" s="135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138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360" t="s">
        <v>1</v>
      </c>
      <c r="B174" s="361"/>
      <c r="C174" s="361"/>
      <c r="D174" s="361"/>
      <c r="E174" s="361"/>
      <c r="F174" s="361"/>
      <c r="G174" s="361"/>
      <c r="H174" s="362" t="s">
        <v>26</v>
      </c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363">
        <f>$AJ$14</f>
        <v>5</v>
      </c>
      <c r="AK174" s="363"/>
      <c r="AL174" s="363"/>
      <c r="AM174" s="363"/>
      <c r="AN174" s="363"/>
      <c r="AO174" s="363"/>
      <c r="AP174" s="363"/>
      <c r="AQ174" s="363"/>
      <c r="AR174" s="363"/>
      <c r="AS174" s="363"/>
      <c r="AT174" s="363"/>
      <c r="AU174" s="363"/>
      <c r="AV174" s="363"/>
      <c r="AW174" s="363"/>
      <c r="AX174" s="363"/>
      <c r="AY174" s="364"/>
      <c r="BA174" s="339"/>
      <c r="BB174" s="339"/>
      <c r="BC174" s="339"/>
      <c r="BD174" s="339"/>
      <c r="BE174" s="339"/>
      <c r="BF174" s="339"/>
      <c r="BG174" s="339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142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340" t="s">
        <v>2</v>
      </c>
      <c r="B176" s="341"/>
      <c r="C176" s="341"/>
      <c r="D176" s="341"/>
      <c r="E176" s="341"/>
      <c r="F176" s="341"/>
      <c r="G176" s="341"/>
      <c r="H176" s="342">
        <f>$BI$14</f>
        <v>4503</v>
      </c>
      <c r="I176" s="342"/>
      <c r="J176" s="342"/>
      <c r="K176" s="342"/>
      <c r="L176" s="82"/>
      <c r="M176" s="68"/>
      <c r="N176" s="68"/>
      <c r="O176" s="83" t="s">
        <v>3</v>
      </c>
      <c r="P176" s="137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43">
        <f>$AC$16</f>
        <v>98700</v>
      </c>
      <c r="AD176" s="344"/>
      <c r="AE176" s="344"/>
      <c r="AF176" s="344"/>
      <c r="AG176" s="344"/>
      <c r="AH176" s="344"/>
      <c r="AI176" s="345"/>
      <c r="AJ176" s="56"/>
      <c r="AK176" s="82"/>
      <c r="AL176" s="82"/>
      <c r="AM176" s="83" t="s">
        <v>7</v>
      </c>
      <c r="AN176" s="346">
        <f>$AN$16</f>
        <v>98703.2</v>
      </c>
      <c r="AO176" s="347"/>
      <c r="AP176" s="347"/>
      <c r="AQ176" s="347"/>
      <c r="AR176" s="347"/>
      <c r="AS176" s="348"/>
      <c r="AT176" s="68"/>
      <c r="AU176" s="68"/>
      <c r="AV176" s="68"/>
      <c r="AW176" s="68"/>
      <c r="AX176" s="68"/>
      <c r="AY176" s="75"/>
      <c r="BA176" s="142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143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49"/>
      <c r="G178" s="349"/>
      <c r="H178" s="349"/>
      <c r="I178" s="350"/>
      <c r="J178" s="350"/>
      <c r="K178" s="350"/>
      <c r="L178" s="350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144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144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144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332" t="s">
        <v>20</v>
      </c>
      <c r="B181" s="333"/>
      <c r="C181" s="333"/>
      <c r="D181" s="334"/>
      <c r="E181" s="137" t="s">
        <v>4</v>
      </c>
      <c r="F181" s="17"/>
      <c r="G181" s="16"/>
      <c r="H181" s="335" t="s">
        <v>19</v>
      </c>
      <c r="I181" s="335"/>
      <c r="J181" s="335"/>
      <c r="K181" s="336"/>
      <c r="L181" s="23"/>
      <c r="M181" s="16"/>
      <c r="N181" s="16"/>
      <c r="O181" s="335" t="s">
        <v>18</v>
      </c>
      <c r="P181" s="335"/>
      <c r="Q181" s="335"/>
      <c r="R181" s="336"/>
      <c r="S181" s="23"/>
      <c r="T181" s="16"/>
      <c r="U181" s="16"/>
      <c r="V181" s="335" t="s">
        <v>17</v>
      </c>
      <c r="W181" s="335"/>
      <c r="X181" s="335"/>
      <c r="Y181" s="335"/>
      <c r="Z181" s="336"/>
      <c r="AA181" s="22"/>
      <c r="AB181" s="17"/>
      <c r="AC181" s="16"/>
      <c r="AD181" s="337" t="s">
        <v>24</v>
      </c>
      <c r="AE181" s="337"/>
      <c r="AF181" s="337"/>
      <c r="AG181" s="337"/>
      <c r="AH181" s="338"/>
      <c r="AI181" s="22"/>
      <c r="AJ181" s="16"/>
      <c r="AK181" s="16"/>
      <c r="AL181" s="335" t="s">
        <v>16</v>
      </c>
      <c r="AM181" s="335"/>
      <c r="AN181" s="335"/>
      <c r="AO181" s="335"/>
      <c r="AP181" s="336"/>
      <c r="AQ181" s="21"/>
      <c r="AR181" s="16"/>
      <c r="AS181" s="324" t="s">
        <v>15</v>
      </c>
      <c r="AT181" s="324"/>
      <c r="AU181" s="325"/>
      <c r="AV181" s="325"/>
      <c r="AW181" s="20"/>
      <c r="AX181" s="19"/>
      <c r="AY181" s="18"/>
      <c r="BA181" s="145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144">
        <v>10</v>
      </c>
    </row>
    <row r="183" spans="1:59" ht="13.95" customHeight="1" x14ac:dyDescent="0.25">
      <c r="A183" s="146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142">
        <v>14</v>
      </c>
    </row>
    <row r="184" spans="1:59" ht="400.05" customHeight="1" x14ac:dyDescent="0.25">
      <c r="A184" s="9"/>
      <c r="B184" s="8"/>
      <c r="C184" s="8"/>
      <c r="D184" s="326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27"/>
      <c r="AB184" s="327"/>
      <c r="AC184" s="327"/>
      <c r="AD184" s="327"/>
      <c r="AE184" s="327"/>
      <c r="AF184" s="327"/>
      <c r="AG184" s="327"/>
      <c r="AH184" s="327"/>
      <c r="AI184" s="327"/>
      <c r="AJ184" s="327"/>
      <c r="AK184" s="327"/>
      <c r="AL184" s="327"/>
      <c r="AM184" s="327"/>
      <c r="AN184" s="327"/>
      <c r="AO184" s="327"/>
      <c r="AP184" s="327"/>
      <c r="AQ184" s="327"/>
      <c r="AR184" s="327"/>
      <c r="AS184" s="327"/>
      <c r="AT184" s="327"/>
      <c r="AU184" s="327"/>
      <c r="AV184" s="327"/>
      <c r="AW184" s="328"/>
      <c r="AY184" s="6"/>
      <c r="BA184" s="147">
        <v>400</v>
      </c>
    </row>
    <row r="185" spans="1:59" ht="25.05" customHeight="1" x14ac:dyDescent="0.25">
      <c r="A185" s="7"/>
      <c r="D185" s="408">
        <f>$AC$16</f>
        <v>98700</v>
      </c>
      <c r="E185" s="409"/>
      <c r="F185" s="409"/>
      <c r="G185" s="409"/>
      <c r="H185" s="409"/>
      <c r="I185" s="409"/>
      <c r="J185" s="409"/>
      <c r="K185" s="409"/>
      <c r="L185" s="409"/>
      <c r="M185" s="409"/>
      <c r="N185" s="409"/>
      <c r="O185" s="409"/>
      <c r="P185" s="409"/>
      <c r="Q185" s="409"/>
      <c r="R185" s="409"/>
      <c r="S185" s="409"/>
      <c r="T185" s="409"/>
      <c r="U185" s="409"/>
      <c r="V185" s="409"/>
      <c r="W185" s="409"/>
      <c r="X185" s="409"/>
      <c r="Y185" s="409"/>
      <c r="Z185" s="409"/>
      <c r="AA185" s="409"/>
      <c r="AB185" s="409"/>
      <c r="AC185" s="409"/>
      <c r="AD185" s="409"/>
      <c r="AE185" s="409"/>
      <c r="AF185" s="409"/>
      <c r="AG185" s="409"/>
      <c r="AH185" s="409"/>
      <c r="AI185" s="409"/>
      <c r="AJ185" s="409"/>
      <c r="AK185" s="409"/>
      <c r="AL185" s="409"/>
      <c r="AM185" s="409"/>
      <c r="AN185" s="409"/>
      <c r="AO185" s="409"/>
      <c r="AP185" s="409"/>
      <c r="AQ185" s="409"/>
      <c r="AR185" s="409"/>
      <c r="AS185" s="409"/>
      <c r="AT185" s="409"/>
      <c r="AU185" s="409"/>
      <c r="AV185" s="409"/>
      <c r="AW185" s="410"/>
      <c r="AY185" s="6"/>
      <c r="BA185" s="147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147">
        <v>14</v>
      </c>
    </row>
    <row r="187" spans="1:59" ht="400.05" customHeight="1" x14ac:dyDescent="0.25">
      <c r="A187" s="9"/>
      <c r="B187" s="8"/>
      <c r="C187" s="8"/>
      <c r="D187" s="326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  <c r="Y187" s="327"/>
      <c r="Z187" s="327"/>
      <c r="AA187" s="327"/>
      <c r="AB187" s="327"/>
      <c r="AC187" s="327"/>
      <c r="AD187" s="327"/>
      <c r="AE187" s="327"/>
      <c r="AF187" s="327"/>
      <c r="AG187" s="327"/>
      <c r="AH187" s="327"/>
      <c r="AI187" s="327"/>
      <c r="AJ187" s="327"/>
      <c r="AK187" s="327"/>
      <c r="AL187" s="327"/>
      <c r="AM187" s="327"/>
      <c r="AN187" s="327"/>
      <c r="AO187" s="327"/>
      <c r="AP187" s="327"/>
      <c r="AQ187" s="327"/>
      <c r="AR187" s="327"/>
      <c r="AS187" s="327"/>
      <c r="AT187" s="327"/>
      <c r="AU187" s="327"/>
      <c r="AV187" s="327"/>
      <c r="AW187" s="328"/>
      <c r="AY187" s="6"/>
      <c r="BA187" s="147">
        <v>400</v>
      </c>
    </row>
    <row r="188" spans="1:59" ht="25.05" customHeight="1" thickBot="1" x14ac:dyDescent="0.3">
      <c r="A188" s="7"/>
      <c r="D188" s="408">
        <f>$AC$16</f>
        <v>98700</v>
      </c>
      <c r="E188" s="409"/>
      <c r="F188" s="409"/>
      <c r="G188" s="409"/>
      <c r="H188" s="409"/>
      <c r="I188" s="409"/>
      <c r="J188" s="409"/>
      <c r="K188" s="409"/>
      <c r="L188" s="409"/>
      <c r="M188" s="409"/>
      <c r="N188" s="409"/>
      <c r="O188" s="409"/>
      <c r="P188" s="409"/>
      <c r="Q188" s="409"/>
      <c r="R188" s="409"/>
      <c r="S188" s="409"/>
      <c r="T188" s="409"/>
      <c r="U188" s="409"/>
      <c r="V188" s="409"/>
      <c r="W188" s="409"/>
      <c r="X188" s="409"/>
      <c r="Y188" s="409"/>
      <c r="Z188" s="409"/>
      <c r="AA188" s="409"/>
      <c r="AB188" s="409"/>
      <c r="AC188" s="409"/>
      <c r="AD188" s="409"/>
      <c r="AE188" s="409"/>
      <c r="AF188" s="409"/>
      <c r="AG188" s="409"/>
      <c r="AH188" s="409"/>
      <c r="AI188" s="409"/>
      <c r="AJ188" s="409"/>
      <c r="AK188" s="409"/>
      <c r="AL188" s="409"/>
      <c r="AM188" s="409"/>
      <c r="AN188" s="409"/>
      <c r="AO188" s="409"/>
      <c r="AP188" s="409"/>
      <c r="AQ188" s="409"/>
      <c r="AR188" s="409"/>
      <c r="AS188" s="409"/>
      <c r="AT188" s="409"/>
      <c r="AU188" s="409"/>
      <c r="AV188" s="409"/>
      <c r="AW188" s="410"/>
      <c r="AY188" s="6"/>
      <c r="BA188" s="138">
        <v>20</v>
      </c>
    </row>
    <row r="189" spans="1:59" ht="13.95" customHeight="1" thickBot="1" x14ac:dyDescent="0.3">
      <c r="A189" s="150"/>
      <c r="B189" s="148"/>
      <c r="C189" s="148"/>
      <c r="D189" s="151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48"/>
      <c r="AY189" s="149"/>
      <c r="BA189" s="138">
        <v>14</v>
      </c>
    </row>
    <row r="190" spans="1:59" ht="13.95" customHeight="1" x14ac:dyDescent="0.25">
      <c r="A190" s="153" t="s">
        <v>14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7"/>
      <c r="BA190" s="138">
        <v>14</v>
      </c>
    </row>
    <row r="191" spans="1:59" ht="19.95" customHeight="1" x14ac:dyDescent="0.25">
      <c r="A191" s="158"/>
      <c r="B191" s="68"/>
      <c r="C191" s="320"/>
      <c r="D191" s="320"/>
      <c r="E191" s="320"/>
      <c r="F191" s="321"/>
      <c r="G191" s="305" t="s">
        <v>13</v>
      </c>
      <c r="H191" s="306"/>
      <c r="I191" s="306"/>
      <c r="J191" s="306"/>
      <c r="K191" s="306"/>
      <c r="L191" s="306"/>
      <c r="M191" s="306"/>
      <c r="N191" s="306"/>
      <c r="O191" s="306"/>
      <c r="P191" s="306"/>
      <c r="Q191" s="307"/>
      <c r="R191" s="305" t="s">
        <v>12</v>
      </c>
      <c r="S191" s="306"/>
      <c r="T191" s="306"/>
      <c r="U191" s="306"/>
      <c r="V191" s="306"/>
      <c r="W191" s="306"/>
      <c r="X191" s="306"/>
      <c r="Y191" s="306"/>
      <c r="Z191" s="306"/>
      <c r="AA191" s="306"/>
      <c r="AB191" s="307"/>
      <c r="AC191" s="305" t="s">
        <v>11</v>
      </c>
      <c r="AD191" s="306"/>
      <c r="AE191" s="306"/>
      <c r="AF191" s="306"/>
      <c r="AG191" s="306"/>
      <c r="AH191" s="306"/>
      <c r="AI191" s="306"/>
      <c r="AJ191" s="306"/>
      <c r="AK191" s="306"/>
      <c r="AL191" s="306"/>
      <c r="AM191" s="307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138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158"/>
      <c r="B192" s="68"/>
      <c r="C192" s="68"/>
      <c r="D192" s="305" t="s">
        <v>10</v>
      </c>
      <c r="E192" s="306"/>
      <c r="F192" s="307"/>
      <c r="G192" s="322" t="str">
        <f>$G$32</f>
        <v>JOSE EUSTACIO CARVAJALINO V.</v>
      </c>
      <c r="H192" s="192"/>
      <c r="I192" s="192"/>
      <c r="J192" s="192"/>
      <c r="K192" s="192"/>
      <c r="L192" s="192"/>
      <c r="M192" s="192"/>
      <c r="N192" s="192"/>
      <c r="O192" s="192"/>
      <c r="P192" s="192"/>
      <c r="Q192" s="323"/>
      <c r="R192" s="322" t="str">
        <f>$R$32</f>
        <v>JAVIER VELANDIA G.</v>
      </c>
      <c r="S192" s="192"/>
      <c r="T192" s="192"/>
      <c r="U192" s="192"/>
      <c r="V192" s="192"/>
      <c r="W192" s="192"/>
      <c r="X192" s="192"/>
      <c r="Y192" s="192"/>
      <c r="Z192" s="192"/>
      <c r="AA192" s="192"/>
      <c r="AB192" s="323"/>
      <c r="AC192" s="322" t="str">
        <f>$AC$32</f>
        <v>LIBARDO BALAGUERA BALAGUERA</v>
      </c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323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138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158"/>
      <c r="B193" s="68"/>
      <c r="C193" s="68"/>
      <c r="D193" s="305" t="s">
        <v>9</v>
      </c>
      <c r="E193" s="306"/>
      <c r="F193" s="307"/>
      <c r="G193" s="308"/>
      <c r="H193" s="309"/>
      <c r="I193" s="309"/>
      <c r="J193" s="309"/>
      <c r="K193" s="309"/>
      <c r="L193" s="309"/>
      <c r="M193" s="309"/>
      <c r="N193" s="309"/>
      <c r="O193" s="309"/>
      <c r="P193" s="309"/>
      <c r="Q193" s="310"/>
      <c r="R193" s="311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3"/>
      <c r="AC193" s="311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3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BA193" s="138">
        <v>20</v>
      </c>
      <c r="BB193" s="1"/>
      <c r="BC193" s="1"/>
      <c r="BD193" s="1"/>
      <c r="BE193" s="1"/>
      <c r="BF193" s="1"/>
      <c r="BG193" s="1"/>
    </row>
    <row r="194" spans="1:59" ht="19.95" customHeight="1" thickBot="1" x14ac:dyDescent="0.3">
      <c r="A194" s="159"/>
      <c r="B194" s="88"/>
      <c r="C194" s="88"/>
      <c r="D194" s="314" t="s">
        <v>8</v>
      </c>
      <c r="E194" s="315"/>
      <c r="F194" s="316"/>
      <c r="G194" s="317" t="str">
        <f>$G$34</f>
        <v>INGENIERO RESIDENTE PUENTES 2</v>
      </c>
      <c r="H194" s="318"/>
      <c r="I194" s="318"/>
      <c r="J194" s="318"/>
      <c r="K194" s="318"/>
      <c r="L194" s="318"/>
      <c r="M194" s="318"/>
      <c r="N194" s="318"/>
      <c r="O194" s="318"/>
      <c r="P194" s="318"/>
      <c r="Q194" s="319"/>
      <c r="R194" s="317" t="s">
        <v>100</v>
      </c>
      <c r="S194" s="318"/>
      <c r="T194" s="318"/>
      <c r="U194" s="318"/>
      <c r="V194" s="318"/>
      <c r="W194" s="318"/>
      <c r="X194" s="318"/>
      <c r="Y194" s="318"/>
      <c r="Z194" s="318"/>
      <c r="AA194" s="318"/>
      <c r="AB194" s="319"/>
      <c r="AC194" s="317" t="s">
        <v>101</v>
      </c>
      <c r="AD194" s="318"/>
      <c r="AE194" s="318"/>
      <c r="AF194" s="318"/>
      <c r="AG194" s="318"/>
      <c r="AH194" s="318"/>
      <c r="AI194" s="318"/>
      <c r="AJ194" s="318"/>
      <c r="AK194" s="318"/>
      <c r="AL194" s="318"/>
      <c r="AM194" s="319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93"/>
      <c r="AZ194" s="68"/>
      <c r="BA194" s="164">
        <v>20</v>
      </c>
      <c r="BB194" s="68"/>
      <c r="BC194" s="68"/>
      <c r="BD194" s="68"/>
      <c r="BE194" s="1"/>
      <c r="BF194" s="1"/>
      <c r="BG194" s="1"/>
    </row>
    <row r="195" spans="1:59" ht="13.8" customHeight="1" x14ac:dyDescent="0.25">
      <c r="A195" s="365"/>
      <c r="B195" s="366"/>
      <c r="C195" s="366"/>
      <c r="D195" s="366"/>
      <c r="E195" s="366"/>
      <c r="F195" s="366"/>
      <c r="G195" s="366"/>
      <c r="H195" s="366"/>
      <c r="I195" s="366"/>
      <c r="J195" s="367"/>
      <c r="K195" s="374" t="s">
        <v>104</v>
      </c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375"/>
      <c r="AH195" s="375"/>
      <c r="AI195" s="375"/>
      <c r="AJ195" s="375"/>
      <c r="AK195" s="375"/>
      <c r="AL195" s="375"/>
      <c r="AM195" s="375"/>
      <c r="AN195" s="375"/>
      <c r="AO195" s="376"/>
      <c r="AP195" s="395" t="s">
        <v>124</v>
      </c>
      <c r="AQ195" s="396"/>
      <c r="AR195" s="396"/>
      <c r="AS195" s="396"/>
      <c r="AT195" s="396"/>
      <c r="AU195" s="396"/>
      <c r="AV195" s="396"/>
      <c r="AW195" s="396"/>
      <c r="AX195" s="396"/>
      <c r="AY195" s="397"/>
      <c r="BA195" s="138">
        <v>13.8</v>
      </c>
      <c r="BB195" s="36"/>
      <c r="BC195" s="36"/>
      <c r="BD195" s="36"/>
      <c r="BE195" s="36"/>
      <c r="BF195" s="36"/>
      <c r="BG195" s="35"/>
    </row>
    <row r="196" spans="1:59" ht="13.8" customHeight="1" x14ac:dyDescent="0.25">
      <c r="A196" s="368"/>
      <c r="B196" s="369"/>
      <c r="C196" s="369"/>
      <c r="D196" s="369"/>
      <c r="E196" s="369"/>
      <c r="F196" s="369"/>
      <c r="G196" s="369"/>
      <c r="H196" s="369"/>
      <c r="I196" s="369"/>
      <c r="J196" s="370"/>
      <c r="K196" s="377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8"/>
      <c r="Y196" s="378"/>
      <c r="Z196" s="378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9"/>
      <c r="AP196" s="398"/>
      <c r="AQ196" s="399"/>
      <c r="AR196" s="399"/>
      <c r="AS196" s="399"/>
      <c r="AT196" s="399"/>
      <c r="AU196" s="399"/>
      <c r="AV196" s="399"/>
      <c r="AW196" s="399"/>
      <c r="AX196" s="399"/>
      <c r="AY196" s="400"/>
      <c r="BA196" s="138">
        <v>13.8</v>
      </c>
      <c r="BB196" s="36"/>
      <c r="BC196" s="36"/>
      <c r="BD196" s="36"/>
      <c r="BE196" s="36"/>
      <c r="BF196" s="36"/>
      <c r="BG196" s="35"/>
    </row>
    <row r="197" spans="1:59" ht="13.8" customHeight="1" thickBot="1" x14ac:dyDescent="0.3">
      <c r="A197" s="368"/>
      <c r="B197" s="369"/>
      <c r="C197" s="369"/>
      <c r="D197" s="369"/>
      <c r="E197" s="369"/>
      <c r="F197" s="369"/>
      <c r="G197" s="369"/>
      <c r="H197" s="369"/>
      <c r="I197" s="369"/>
      <c r="J197" s="370"/>
      <c r="K197" s="380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/>
      <c r="Z197" s="381"/>
      <c r="AA197" s="381"/>
      <c r="AB197" s="381"/>
      <c r="AC197" s="381"/>
      <c r="AD197" s="381"/>
      <c r="AE197" s="381"/>
      <c r="AF197" s="381"/>
      <c r="AG197" s="381"/>
      <c r="AH197" s="381"/>
      <c r="AI197" s="381"/>
      <c r="AJ197" s="381"/>
      <c r="AK197" s="381"/>
      <c r="AL197" s="381"/>
      <c r="AM197" s="381"/>
      <c r="AN197" s="381"/>
      <c r="AO197" s="382"/>
      <c r="AP197" s="398"/>
      <c r="AQ197" s="399"/>
      <c r="AR197" s="399"/>
      <c r="AS197" s="399"/>
      <c r="AT197" s="399"/>
      <c r="AU197" s="399"/>
      <c r="AV197" s="399"/>
      <c r="AW197" s="399"/>
      <c r="AX197" s="399"/>
      <c r="AY197" s="400"/>
      <c r="BA197" s="138">
        <v>13.8</v>
      </c>
      <c r="BB197" s="36"/>
      <c r="BC197" s="36"/>
      <c r="BD197" s="36"/>
      <c r="BE197" s="36"/>
      <c r="BF197" s="36"/>
      <c r="BG197" s="35"/>
    </row>
    <row r="198" spans="1:59" ht="13.8" customHeight="1" x14ac:dyDescent="0.25">
      <c r="A198" s="368"/>
      <c r="B198" s="369"/>
      <c r="C198" s="369"/>
      <c r="D198" s="369"/>
      <c r="E198" s="369"/>
      <c r="F198" s="369"/>
      <c r="G198" s="369"/>
      <c r="H198" s="369"/>
      <c r="I198" s="369"/>
      <c r="J198" s="370"/>
      <c r="K198" s="374" t="s">
        <v>103</v>
      </c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  <c r="AH198" s="375"/>
      <c r="AI198" s="375"/>
      <c r="AJ198" s="375"/>
      <c r="AK198" s="375"/>
      <c r="AL198" s="375"/>
      <c r="AM198" s="375"/>
      <c r="AN198" s="375"/>
      <c r="AO198" s="376"/>
      <c r="AP198" s="389" t="s">
        <v>107</v>
      </c>
      <c r="AQ198" s="390"/>
      <c r="AR198" s="390"/>
      <c r="AS198" s="390"/>
      <c r="AT198" s="390"/>
      <c r="AU198" s="390"/>
      <c r="AV198" s="390"/>
      <c r="AW198" s="390"/>
      <c r="AX198" s="390"/>
      <c r="AY198" s="391"/>
      <c r="BA198" s="138">
        <v>13.8</v>
      </c>
    </row>
    <row r="199" spans="1:59" ht="13.8" customHeight="1" x14ac:dyDescent="0.25">
      <c r="A199" s="368"/>
      <c r="B199" s="369"/>
      <c r="C199" s="369"/>
      <c r="D199" s="369"/>
      <c r="E199" s="369"/>
      <c r="F199" s="369"/>
      <c r="G199" s="369"/>
      <c r="H199" s="369"/>
      <c r="I199" s="369"/>
      <c r="J199" s="370"/>
      <c r="K199" s="377"/>
      <c r="L199" s="378"/>
      <c r="M199" s="378"/>
      <c r="N199" s="378"/>
      <c r="O199" s="378"/>
      <c r="P199" s="378"/>
      <c r="Q199" s="378"/>
      <c r="R199" s="378"/>
      <c r="S199" s="378"/>
      <c r="T199" s="378"/>
      <c r="U199" s="378"/>
      <c r="V199" s="378"/>
      <c r="W199" s="378"/>
      <c r="X199" s="378"/>
      <c r="Y199" s="378"/>
      <c r="Z199" s="378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9"/>
      <c r="AP199" s="389" t="s">
        <v>108</v>
      </c>
      <c r="AQ199" s="390"/>
      <c r="AR199" s="390"/>
      <c r="AS199" s="390"/>
      <c r="AT199" s="390"/>
      <c r="AU199" s="390"/>
      <c r="AV199" s="390"/>
      <c r="AW199" s="390"/>
      <c r="AX199" s="390"/>
      <c r="AY199" s="391"/>
      <c r="BA199" s="138">
        <v>13.8</v>
      </c>
    </row>
    <row r="200" spans="1:59" ht="13.8" customHeight="1" thickBot="1" x14ac:dyDescent="0.3">
      <c r="A200" s="371"/>
      <c r="B200" s="372"/>
      <c r="C200" s="372"/>
      <c r="D200" s="372"/>
      <c r="E200" s="372"/>
      <c r="F200" s="372"/>
      <c r="G200" s="372"/>
      <c r="H200" s="372"/>
      <c r="I200" s="372"/>
      <c r="J200" s="373"/>
      <c r="K200" s="380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/>
      <c r="Z200" s="381"/>
      <c r="AA200" s="381"/>
      <c r="AB200" s="381"/>
      <c r="AC200" s="381"/>
      <c r="AD200" s="381"/>
      <c r="AE200" s="381"/>
      <c r="AF200" s="381"/>
      <c r="AG200" s="381"/>
      <c r="AH200" s="381"/>
      <c r="AI200" s="381"/>
      <c r="AJ200" s="381"/>
      <c r="AK200" s="381"/>
      <c r="AL200" s="381"/>
      <c r="AM200" s="381"/>
      <c r="AN200" s="381"/>
      <c r="AO200" s="382"/>
      <c r="AP200" s="405">
        <f>$BE$8</f>
        <v>10</v>
      </c>
      <c r="AQ200" s="406"/>
      <c r="AR200" s="406"/>
      <c r="AS200" s="406"/>
      <c r="AT200" s="406"/>
      <c r="AU200" s="406"/>
      <c r="AV200" s="406"/>
      <c r="AW200" s="406"/>
      <c r="AX200" s="406"/>
      <c r="AY200" s="407"/>
      <c r="BA200" s="138">
        <v>13.8</v>
      </c>
      <c r="BC200" s="369"/>
      <c r="BD200" s="369"/>
      <c r="BE200" s="401">
        <f>$BE$8</f>
        <v>10</v>
      </c>
      <c r="BF200" s="401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138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351" t="s">
        <v>111</v>
      </c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  <c r="AI202" s="352"/>
      <c r="AJ202" s="352"/>
      <c r="AK202" s="352"/>
      <c r="AL202" s="352"/>
      <c r="AM202" s="352"/>
      <c r="AN202" s="352"/>
      <c r="AO202" s="352"/>
      <c r="AP202" s="352"/>
      <c r="AQ202" s="352"/>
      <c r="AR202" s="352"/>
      <c r="AS202" s="352"/>
      <c r="AT202" s="352"/>
      <c r="AU202" s="352"/>
      <c r="AV202" s="352"/>
      <c r="AW202" s="352"/>
      <c r="AX202" s="352"/>
      <c r="AY202" s="353"/>
      <c r="BA202" s="138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138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354" t="s">
        <v>22</v>
      </c>
      <c r="B204" s="355"/>
      <c r="C204" s="355"/>
      <c r="D204" s="355"/>
      <c r="E204" s="356" t="s">
        <v>102</v>
      </c>
      <c r="F204" s="356"/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56"/>
      <c r="AA204" s="356"/>
      <c r="AB204" s="356"/>
      <c r="AC204" s="356"/>
      <c r="AD204" s="356"/>
      <c r="AE204" s="356"/>
      <c r="AF204" s="356"/>
      <c r="AG204" s="356"/>
      <c r="AH204" s="356"/>
      <c r="AI204" s="356"/>
      <c r="AJ204" s="356"/>
      <c r="AK204" s="356"/>
      <c r="AL204" s="69"/>
      <c r="AM204" s="357" t="s">
        <v>0</v>
      </c>
      <c r="AN204" s="357"/>
      <c r="AO204" s="357"/>
      <c r="AP204" s="70"/>
      <c r="AQ204" s="358">
        <f>$AQ$12</f>
        <v>45302</v>
      </c>
      <c r="AR204" s="359"/>
      <c r="AS204" s="359"/>
      <c r="AT204" s="359"/>
      <c r="AU204" s="359"/>
      <c r="AV204" s="359"/>
      <c r="AW204" s="359"/>
      <c r="AX204" s="70"/>
      <c r="AY204" s="71"/>
      <c r="BA204" s="138">
        <v>30</v>
      </c>
      <c r="BB204" s="135"/>
      <c r="BC204" s="135"/>
      <c r="BD204" s="135"/>
      <c r="BE204" s="135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138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360" t="s">
        <v>1</v>
      </c>
      <c r="B206" s="361"/>
      <c r="C206" s="361"/>
      <c r="D206" s="361"/>
      <c r="E206" s="361"/>
      <c r="F206" s="361"/>
      <c r="G206" s="361"/>
      <c r="H206" s="362" t="s">
        <v>26</v>
      </c>
      <c r="I206" s="362"/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  <c r="AA206" s="362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363">
        <f>$AJ$14</f>
        <v>5</v>
      </c>
      <c r="AK206" s="363"/>
      <c r="AL206" s="363"/>
      <c r="AM206" s="363"/>
      <c r="AN206" s="363"/>
      <c r="AO206" s="363"/>
      <c r="AP206" s="363"/>
      <c r="AQ206" s="363"/>
      <c r="AR206" s="363"/>
      <c r="AS206" s="363"/>
      <c r="AT206" s="363"/>
      <c r="AU206" s="363"/>
      <c r="AV206" s="363"/>
      <c r="AW206" s="363"/>
      <c r="AX206" s="363"/>
      <c r="AY206" s="364"/>
      <c r="BA206" s="339"/>
      <c r="BB206" s="339"/>
      <c r="BC206" s="339"/>
      <c r="BD206" s="339"/>
      <c r="BE206" s="339"/>
      <c r="BF206" s="339"/>
      <c r="BG206" s="339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142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340" t="s">
        <v>2</v>
      </c>
      <c r="B208" s="341"/>
      <c r="C208" s="341"/>
      <c r="D208" s="341"/>
      <c r="E208" s="341"/>
      <c r="F208" s="341"/>
      <c r="G208" s="341"/>
      <c r="H208" s="342">
        <f>$BI$14</f>
        <v>4503</v>
      </c>
      <c r="I208" s="342"/>
      <c r="J208" s="342"/>
      <c r="K208" s="342"/>
      <c r="L208" s="82"/>
      <c r="M208" s="68"/>
      <c r="N208" s="68"/>
      <c r="O208" s="83" t="s">
        <v>3</v>
      </c>
      <c r="P208" s="137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43">
        <f>$AC$16</f>
        <v>98700</v>
      </c>
      <c r="AD208" s="344"/>
      <c r="AE208" s="344"/>
      <c r="AF208" s="344"/>
      <c r="AG208" s="344"/>
      <c r="AH208" s="344"/>
      <c r="AI208" s="345"/>
      <c r="AJ208" s="56"/>
      <c r="AK208" s="82"/>
      <c r="AL208" s="82"/>
      <c r="AM208" s="83" t="s">
        <v>7</v>
      </c>
      <c r="AN208" s="346">
        <f>$AN$16</f>
        <v>98703.2</v>
      </c>
      <c r="AO208" s="347"/>
      <c r="AP208" s="347"/>
      <c r="AQ208" s="347"/>
      <c r="AR208" s="347"/>
      <c r="AS208" s="348"/>
      <c r="AT208" s="68"/>
      <c r="AU208" s="68"/>
      <c r="AV208" s="68"/>
      <c r="AW208" s="68"/>
      <c r="AX208" s="68"/>
      <c r="AY208" s="75"/>
      <c r="BA208" s="142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143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49"/>
      <c r="G210" s="349"/>
      <c r="H210" s="349"/>
      <c r="I210" s="350"/>
      <c r="J210" s="350"/>
      <c r="K210" s="350"/>
      <c r="L210" s="350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144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144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144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332" t="s">
        <v>20</v>
      </c>
      <c r="B213" s="333"/>
      <c r="C213" s="333"/>
      <c r="D213" s="334"/>
      <c r="E213" s="137" t="s">
        <v>4</v>
      </c>
      <c r="F213" s="17"/>
      <c r="G213" s="16"/>
      <c r="H213" s="335" t="s">
        <v>19</v>
      </c>
      <c r="I213" s="335"/>
      <c r="J213" s="335"/>
      <c r="K213" s="336"/>
      <c r="L213" s="23"/>
      <c r="M213" s="16"/>
      <c r="N213" s="16"/>
      <c r="O213" s="335" t="s">
        <v>18</v>
      </c>
      <c r="P213" s="335"/>
      <c r="Q213" s="335"/>
      <c r="R213" s="336"/>
      <c r="S213" s="23"/>
      <c r="T213" s="16"/>
      <c r="U213" s="16"/>
      <c r="V213" s="335" t="s">
        <v>17</v>
      </c>
      <c r="W213" s="335"/>
      <c r="X213" s="335"/>
      <c r="Y213" s="335"/>
      <c r="Z213" s="336"/>
      <c r="AA213" s="22"/>
      <c r="AB213" s="17"/>
      <c r="AC213" s="16"/>
      <c r="AD213" s="337" t="s">
        <v>24</v>
      </c>
      <c r="AE213" s="337"/>
      <c r="AF213" s="337"/>
      <c r="AG213" s="337"/>
      <c r="AH213" s="338"/>
      <c r="AI213" s="22"/>
      <c r="AJ213" s="16"/>
      <c r="AK213" s="16"/>
      <c r="AL213" s="335" t="s">
        <v>16</v>
      </c>
      <c r="AM213" s="335"/>
      <c r="AN213" s="335"/>
      <c r="AO213" s="335"/>
      <c r="AP213" s="336"/>
      <c r="AQ213" s="21"/>
      <c r="AR213" s="16"/>
      <c r="AS213" s="324" t="s">
        <v>15</v>
      </c>
      <c r="AT213" s="324"/>
      <c r="AU213" s="325"/>
      <c r="AV213" s="325"/>
      <c r="AW213" s="20"/>
      <c r="AX213" s="19"/>
      <c r="AY213" s="18"/>
      <c r="BA213" s="145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144">
        <v>10</v>
      </c>
    </row>
    <row r="215" spans="1:59" ht="13.95" customHeight="1" x14ac:dyDescent="0.25">
      <c r="A215" s="14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142">
        <v>14</v>
      </c>
    </row>
    <row r="216" spans="1:59" ht="400.05" customHeight="1" x14ac:dyDescent="0.25">
      <c r="A216" s="9"/>
      <c r="B216" s="8"/>
      <c r="C216" s="8"/>
      <c r="D216" s="326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/>
      <c r="AC216" s="327"/>
      <c r="AD216" s="327"/>
      <c r="AE216" s="327"/>
      <c r="AF216" s="327"/>
      <c r="AG216" s="327"/>
      <c r="AH216" s="327"/>
      <c r="AI216" s="327"/>
      <c r="AJ216" s="327"/>
      <c r="AK216" s="327"/>
      <c r="AL216" s="327"/>
      <c r="AM216" s="327"/>
      <c r="AN216" s="327"/>
      <c r="AO216" s="327"/>
      <c r="AP216" s="327"/>
      <c r="AQ216" s="327"/>
      <c r="AR216" s="327"/>
      <c r="AS216" s="327"/>
      <c r="AT216" s="327"/>
      <c r="AU216" s="327"/>
      <c r="AV216" s="327"/>
      <c r="AW216" s="328"/>
      <c r="AY216" s="6"/>
      <c r="BA216" s="147">
        <v>400</v>
      </c>
    </row>
    <row r="217" spans="1:59" ht="25.05" customHeight="1" x14ac:dyDescent="0.25">
      <c r="A217" s="7"/>
      <c r="D217" s="329">
        <f>$AC$16</f>
        <v>98700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1"/>
      <c r="AY217" s="6"/>
      <c r="BA217" s="147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147">
        <v>14</v>
      </c>
    </row>
    <row r="219" spans="1:59" ht="400.05" customHeight="1" x14ac:dyDescent="0.25">
      <c r="A219" s="9"/>
      <c r="B219" s="8"/>
      <c r="C219" s="8"/>
      <c r="D219" s="326"/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  <c r="S219" s="327"/>
      <c r="T219" s="327"/>
      <c r="U219" s="327"/>
      <c r="V219" s="327"/>
      <c r="W219" s="327"/>
      <c r="X219" s="327"/>
      <c r="Y219" s="327"/>
      <c r="Z219" s="327"/>
      <c r="AA219" s="327"/>
      <c r="AB219" s="327"/>
      <c r="AC219" s="327"/>
      <c r="AD219" s="327"/>
      <c r="AE219" s="327"/>
      <c r="AF219" s="327"/>
      <c r="AG219" s="327"/>
      <c r="AH219" s="327"/>
      <c r="AI219" s="327"/>
      <c r="AJ219" s="327"/>
      <c r="AK219" s="327"/>
      <c r="AL219" s="327"/>
      <c r="AM219" s="327"/>
      <c r="AN219" s="327"/>
      <c r="AO219" s="327"/>
      <c r="AP219" s="327"/>
      <c r="AQ219" s="327"/>
      <c r="AR219" s="327"/>
      <c r="AS219" s="327"/>
      <c r="AT219" s="327"/>
      <c r="AU219" s="327"/>
      <c r="AV219" s="327"/>
      <c r="AW219" s="328"/>
      <c r="AY219" s="6"/>
      <c r="BA219" s="147">
        <v>400</v>
      </c>
    </row>
    <row r="220" spans="1:59" ht="25.05" customHeight="1" thickBot="1" x14ac:dyDescent="0.3">
      <c r="A220" s="7"/>
      <c r="D220" s="329">
        <f>$AC$16</f>
        <v>98700</v>
      </c>
      <c r="E220" s="330"/>
      <c r="F220" s="330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/>
      <c r="AV220" s="330"/>
      <c r="AW220" s="331"/>
      <c r="AY220" s="6"/>
      <c r="BA220" s="138">
        <v>20</v>
      </c>
    </row>
    <row r="221" spans="1:59" ht="13.95" customHeight="1" thickBot="1" x14ac:dyDescent="0.3">
      <c r="A221" s="150"/>
      <c r="B221" s="148"/>
      <c r="C221" s="148"/>
      <c r="D221" s="151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48"/>
      <c r="AY221" s="149"/>
      <c r="BA221" s="138">
        <v>14</v>
      </c>
    </row>
    <row r="222" spans="1:59" ht="13.95" customHeight="1" x14ac:dyDescent="0.25">
      <c r="A222" s="153" t="s">
        <v>14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7"/>
      <c r="BA222" s="138">
        <v>14</v>
      </c>
    </row>
    <row r="223" spans="1:59" ht="19.95" customHeight="1" x14ac:dyDescent="0.25">
      <c r="A223" s="158"/>
      <c r="B223" s="68"/>
      <c r="C223" s="320"/>
      <c r="D223" s="320"/>
      <c r="E223" s="320"/>
      <c r="F223" s="321"/>
      <c r="G223" s="305" t="s">
        <v>13</v>
      </c>
      <c r="H223" s="306"/>
      <c r="I223" s="306"/>
      <c r="J223" s="306"/>
      <c r="K223" s="306"/>
      <c r="L223" s="306"/>
      <c r="M223" s="306"/>
      <c r="N223" s="306"/>
      <c r="O223" s="306"/>
      <c r="P223" s="306"/>
      <c r="Q223" s="307"/>
      <c r="R223" s="305" t="s">
        <v>12</v>
      </c>
      <c r="S223" s="306"/>
      <c r="T223" s="306"/>
      <c r="U223" s="306"/>
      <c r="V223" s="306"/>
      <c r="W223" s="306"/>
      <c r="X223" s="306"/>
      <c r="Y223" s="306"/>
      <c r="Z223" s="306"/>
      <c r="AA223" s="306"/>
      <c r="AB223" s="307"/>
      <c r="AC223" s="305" t="s">
        <v>11</v>
      </c>
      <c r="AD223" s="306"/>
      <c r="AE223" s="306"/>
      <c r="AF223" s="306"/>
      <c r="AG223" s="306"/>
      <c r="AH223" s="306"/>
      <c r="AI223" s="306"/>
      <c r="AJ223" s="306"/>
      <c r="AK223" s="306"/>
      <c r="AL223" s="306"/>
      <c r="AM223" s="307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138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158"/>
      <c r="B224" s="68"/>
      <c r="C224" s="68"/>
      <c r="D224" s="305" t="s">
        <v>10</v>
      </c>
      <c r="E224" s="306"/>
      <c r="F224" s="307"/>
      <c r="G224" s="322" t="str">
        <f>$G$32</f>
        <v>JOSE EUSTACIO CARVAJALINO V.</v>
      </c>
      <c r="H224" s="192"/>
      <c r="I224" s="192"/>
      <c r="J224" s="192"/>
      <c r="K224" s="192"/>
      <c r="L224" s="192"/>
      <c r="M224" s="192"/>
      <c r="N224" s="192"/>
      <c r="O224" s="192"/>
      <c r="P224" s="192"/>
      <c r="Q224" s="323"/>
      <c r="R224" s="322" t="str">
        <f>$R$32</f>
        <v>JAVIER VELANDIA G.</v>
      </c>
      <c r="S224" s="192"/>
      <c r="T224" s="192"/>
      <c r="U224" s="192"/>
      <c r="V224" s="192"/>
      <c r="W224" s="192"/>
      <c r="X224" s="192"/>
      <c r="Y224" s="192"/>
      <c r="Z224" s="192"/>
      <c r="AA224" s="192"/>
      <c r="AB224" s="323"/>
      <c r="AC224" s="322" t="str">
        <f>$AC$32</f>
        <v>LIBARDO BALAGUERA BALAGUERA</v>
      </c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323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138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158"/>
      <c r="B225" s="68"/>
      <c r="C225" s="68"/>
      <c r="D225" s="305" t="s">
        <v>9</v>
      </c>
      <c r="E225" s="306"/>
      <c r="F225" s="307"/>
      <c r="G225" s="308"/>
      <c r="H225" s="309"/>
      <c r="I225" s="309"/>
      <c r="J225" s="309"/>
      <c r="K225" s="309"/>
      <c r="L225" s="309"/>
      <c r="M225" s="309"/>
      <c r="N225" s="309"/>
      <c r="O225" s="309"/>
      <c r="P225" s="309"/>
      <c r="Q225" s="310"/>
      <c r="R225" s="311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3"/>
      <c r="AC225" s="311"/>
      <c r="AD225" s="312"/>
      <c r="AE225" s="312"/>
      <c r="AF225" s="312"/>
      <c r="AG225" s="312"/>
      <c r="AH225" s="312"/>
      <c r="AI225" s="312"/>
      <c r="AJ225" s="312"/>
      <c r="AK225" s="312"/>
      <c r="AL225" s="312"/>
      <c r="AM225" s="313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138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159"/>
      <c r="B226" s="88"/>
      <c r="C226" s="88"/>
      <c r="D226" s="314" t="s">
        <v>8</v>
      </c>
      <c r="E226" s="315"/>
      <c r="F226" s="316"/>
      <c r="G226" s="317" t="str">
        <f>$G$34</f>
        <v>INGENIERO RESIDENTE PUENTES 2</v>
      </c>
      <c r="H226" s="318"/>
      <c r="I226" s="318"/>
      <c r="J226" s="318"/>
      <c r="K226" s="318"/>
      <c r="L226" s="318"/>
      <c r="M226" s="318"/>
      <c r="N226" s="318"/>
      <c r="O226" s="318"/>
      <c r="P226" s="318"/>
      <c r="Q226" s="319"/>
      <c r="R226" s="317" t="s">
        <v>100</v>
      </c>
      <c r="S226" s="318"/>
      <c r="T226" s="318"/>
      <c r="U226" s="318"/>
      <c r="V226" s="318"/>
      <c r="W226" s="318"/>
      <c r="X226" s="318"/>
      <c r="Y226" s="318"/>
      <c r="Z226" s="318"/>
      <c r="AA226" s="318"/>
      <c r="AB226" s="319"/>
      <c r="AC226" s="317" t="s">
        <v>101</v>
      </c>
      <c r="AD226" s="318"/>
      <c r="AE226" s="318"/>
      <c r="AF226" s="318"/>
      <c r="AG226" s="318"/>
      <c r="AH226" s="318"/>
      <c r="AI226" s="318"/>
      <c r="AJ226" s="318"/>
      <c r="AK226" s="318"/>
      <c r="AL226" s="318"/>
      <c r="AM226" s="319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138">
        <v>20</v>
      </c>
      <c r="BB226" s="1"/>
      <c r="BC226" s="36"/>
      <c r="BD226" s="36"/>
      <c r="BE226" s="36"/>
      <c r="BF226" s="36"/>
      <c r="BG226" s="35"/>
    </row>
    <row r="227" spans="1:59" ht="13.8" customHeight="1" x14ac:dyDescent="0.25">
      <c r="A227" s="365"/>
      <c r="B227" s="366"/>
      <c r="C227" s="366"/>
      <c r="D227" s="366"/>
      <c r="E227" s="366"/>
      <c r="F227" s="366"/>
      <c r="G227" s="366"/>
      <c r="H227" s="366"/>
      <c r="I227" s="366"/>
      <c r="J227" s="367"/>
      <c r="K227" s="374" t="s">
        <v>104</v>
      </c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75"/>
      <c r="AI227" s="375"/>
      <c r="AJ227" s="375"/>
      <c r="AK227" s="375"/>
      <c r="AL227" s="375"/>
      <c r="AM227" s="375"/>
      <c r="AN227" s="375"/>
      <c r="AO227" s="376"/>
      <c r="AP227" s="395" t="s">
        <v>124</v>
      </c>
      <c r="AQ227" s="396"/>
      <c r="AR227" s="396"/>
      <c r="AS227" s="396"/>
      <c r="AT227" s="396"/>
      <c r="AU227" s="396"/>
      <c r="AV227" s="396"/>
      <c r="AW227" s="396"/>
      <c r="AX227" s="396"/>
      <c r="AY227" s="397"/>
      <c r="BA227" s="138">
        <v>13.8</v>
      </c>
      <c r="BB227" s="36"/>
      <c r="BC227" s="36"/>
      <c r="BD227" s="36"/>
      <c r="BE227" s="36"/>
      <c r="BF227" s="36"/>
      <c r="BG227" s="35"/>
    </row>
    <row r="228" spans="1:59" ht="13.8" customHeight="1" x14ac:dyDescent="0.25">
      <c r="A228" s="368"/>
      <c r="B228" s="369"/>
      <c r="C228" s="369"/>
      <c r="D228" s="369"/>
      <c r="E228" s="369"/>
      <c r="F228" s="369"/>
      <c r="G228" s="369"/>
      <c r="H228" s="369"/>
      <c r="I228" s="369"/>
      <c r="J228" s="370"/>
      <c r="K228" s="377"/>
      <c r="L228" s="378"/>
      <c r="M228" s="378"/>
      <c r="N228" s="378"/>
      <c r="O228" s="378"/>
      <c r="P228" s="378"/>
      <c r="Q228" s="378"/>
      <c r="R228" s="378"/>
      <c r="S228" s="378"/>
      <c r="T228" s="378"/>
      <c r="U228" s="378"/>
      <c r="V228" s="378"/>
      <c r="W228" s="378"/>
      <c r="X228" s="378"/>
      <c r="Y228" s="378"/>
      <c r="Z228" s="378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9"/>
      <c r="AP228" s="398"/>
      <c r="AQ228" s="399"/>
      <c r="AR228" s="399"/>
      <c r="AS228" s="399"/>
      <c r="AT228" s="399"/>
      <c r="AU228" s="399"/>
      <c r="AV228" s="399"/>
      <c r="AW228" s="399"/>
      <c r="AX228" s="399"/>
      <c r="AY228" s="400"/>
      <c r="BA228" s="138">
        <v>13.8</v>
      </c>
      <c r="BB228" s="36"/>
      <c r="BC228" s="36"/>
      <c r="BD228" s="36"/>
      <c r="BE228" s="36"/>
      <c r="BF228" s="36"/>
      <c r="BG228" s="35"/>
    </row>
    <row r="229" spans="1:59" ht="13.8" customHeight="1" thickBot="1" x14ac:dyDescent="0.3">
      <c r="A229" s="368"/>
      <c r="B229" s="369"/>
      <c r="C229" s="369"/>
      <c r="D229" s="369"/>
      <c r="E229" s="369"/>
      <c r="F229" s="369"/>
      <c r="G229" s="369"/>
      <c r="H229" s="369"/>
      <c r="I229" s="369"/>
      <c r="J229" s="370"/>
      <c r="K229" s="380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1"/>
      <c r="Z229" s="381"/>
      <c r="AA229" s="381"/>
      <c r="AB229" s="381"/>
      <c r="AC229" s="381"/>
      <c r="AD229" s="381"/>
      <c r="AE229" s="381"/>
      <c r="AF229" s="381"/>
      <c r="AG229" s="381"/>
      <c r="AH229" s="381"/>
      <c r="AI229" s="381"/>
      <c r="AJ229" s="381"/>
      <c r="AK229" s="381"/>
      <c r="AL229" s="381"/>
      <c r="AM229" s="381"/>
      <c r="AN229" s="381"/>
      <c r="AO229" s="382"/>
      <c r="AP229" s="398"/>
      <c r="AQ229" s="399"/>
      <c r="AR229" s="399"/>
      <c r="AS229" s="399"/>
      <c r="AT229" s="399"/>
      <c r="AU229" s="399"/>
      <c r="AV229" s="399"/>
      <c r="AW229" s="399"/>
      <c r="AX229" s="399"/>
      <c r="AY229" s="400"/>
      <c r="BA229" s="138">
        <v>13.8</v>
      </c>
      <c r="BB229" s="36"/>
      <c r="BC229" s="36"/>
      <c r="BD229" s="36"/>
      <c r="BE229" s="36"/>
      <c r="BF229" s="36"/>
      <c r="BG229" s="35"/>
    </row>
    <row r="230" spans="1:59" ht="13.8" customHeight="1" x14ac:dyDescent="0.25">
      <c r="A230" s="368"/>
      <c r="B230" s="369"/>
      <c r="C230" s="369"/>
      <c r="D230" s="369"/>
      <c r="E230" s="369"/>
      <c r="F230" s="369"/>
      <c r="G230" s="369"/>
      <c r="H230" s="369"/>
      <c r="I230" s="369"/>
      <c r="J230" s="370"/>
      <c r="K230" s="374" t="s">
        <v>103</v>
      </c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75"/>
      <c r="AI230" s="375"/>
      <c r="AJ230" s="375"/>
      <c r="AK230" s="375"/>
      <c r="AL230" s="375"/>
      <c r="AM230" s="375"/>
      <c r="AN230" s="375"/>
      <c r="AO230" s="376"/>
      <c r="AP230" s="389" t="s">
        <v>107</v>
      </c>
      <c r="AQ230" s="390"/>
      <c r="AR230" s="390"/>
      <c r="AS230" s="390"/>
      <c r="AT230" s="390"/>
      <c r="AU230" s="390"/>
      <c r="AV230" s="390"/>
      <c r="AW230" s="390"/>
      <c r="AX230" s="390"/>
      <c r="AY230" s="391"/>
      <c r="BA230" s="138">
        <v>13.8</v>
      </c>
    </row>
    <row r="231" spans="1:59" ht="13.8" customHeight="1" x14ac:dyDescent="0.25">
      <c r="A231" s="368"/>
      <c r="B231" s="369"/>
      <c r="C231" s="369"/>
      <c r="D231" s="369"/>
      <c r="E231" s="369"/>
      <c r="F231" s="369"/>
      <c r="G231" s="369"/>
      <c r="H231" s="369"/>
      <c r="I231" s="369"/>
      <c r="J231" s="370"/>
      <c r="K231" s="377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8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9"/>
      <c r="AP231" s="389" t="s">
        <v>108</v>
      </c>
      <c r="AQ231" s="390"/>
      <c r="AR231" s="390"/>
      <c r="AS231" s="390"/>
      <c r="AT231" s="390"/>
      <c r="AU231" s="390"/>
      <c r="AV231" s="390"/>
      <c r="AW231" s="390"/>
      <c r="AX231" s="390"/>
      <c r="AY231" s="391"/>
      <c r="BA231" s="138">
        <v>13.8</v>
      </c>
    </row>
    <row r="232" spans="1:59" ht="13.8" customHeight="1" thickBot="1" x14ac:dyDescent="0.3">
      <c r="A232" s="371"/>
      <c r="B232" s="372"/>
      <c r="C232" s="372"/>
      <c r="D232" s="372"/>
      <c r="E232" s="372"/>
      <c r="F232" s="372"/>
      <c r="G232" s="372"/>
      <c r="H232" s="372"/>
      <c r="I232" s="372"/>
      <c r="J232" s="373"/>
      <c r="K232" s="380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1"/>
      <c r="Z232" s="381"/>
      <c r="AA232" s="381"/>
      <c r="AB232" s="381"/>
      <c r="AC232" s="381"/>
      <c r="AD232" s="381"/>
      <c r="AE232" s="381"/>
      <c r="AF232" s="381"/>
      <c r="AG232" s="381"/>
      <c r="AH232" s="381"/>
      <c r="AI232" s="381"/>
      <c r="AJ232" s="381"/>
      <c r="AK232" s="381"/>
      <c r="AL232" s="381"/>
      <c r="AM232" s="381"/>
      <c r="AN232" s="381"/>
      <c r="AO232" s="382"/>
      <c r="AP232" s="402">
        <f>$BE$8</f>
        <v>10</v>
      </c>
      <c r="AQ232" s="403"/>
      <c r="AR232" s="403"/>
      <c r="AS232" s="403"/>
      <c r="AT232" s="403"/>
      <c r="AU232" s="403"/>
      <c r="AV232" s="403"/>
      <c r="AW232" s="403"/>
      <c r="AX232" s="403"/>
      <c r="AY232" s="404"/>
      <c r="BA232" s="138">
        <v>13.8</v>
      </c>
      <c r="BC232" s="369"/>
      <c r="BD232" s="369"/>
      <c r="BE232" s="401">
        <f>$BE$8</f>
        <v>10</v>
      </c>
      <c r="BF232" s="401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138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351" t="s">
        <v>111</v>
      </c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  <c r="AH234" s="352"/>
      <c r="AI234" s="352"/>
      <c r="AJ234" s="352"/>
      <c r="AK234" s="352"/>
      <c r="AL234" s="352"/>
      <c r="AM234" s="352"/>
      <c r="AN234" s="352"/>
      <c r="AO234" s="352"/>
      <c r="AP234" s="352"/>
      <c r="AQ234" s="352"/>
      <c r="AR234" s="352"/>
      <c r="AS234" s="352"/>
      <c r="AT234" s="352"/>
      <c r="AU234" s="352"/>
      <c r="AV234" s="352"/>
      <c r="AW234" s="352"/>
      <c r="AX234" s="352"/>
      <c r="AY234" s="353"/>
      <c r="BA234" s="138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138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354" t="s">
        <v>22</v>
      </c>
      <c r="B236" s="355"/>
      <c r="C236" s="355"/>
      <c r="D236" s="355"/>
      <c r="E236" s="356" t="s">
        <v>102</v>
      </c>
      <c r="F236" s="356"/>
      <c r="G236" s="356"/>
      <c r="H236" s="356"/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356"/>
      <c r="V236" s="356"/>
      <c r="W236" s="356"/>
      <c r="X236" s="356"/>
      <c r="Y236" s="356"/>
      <c r="Z236" s="356"/>
      <c r="AA236" s="356"/>
      <c r="AB236" s="356"/>
      <c r="AC236" s="356"/>
      <c r="AD236" s="356"/>
      <c r="AE236" s="356"/>
      <c r="AF236" s="356"/>
      <c r="AG236" s="356"/>
      <c r="AH236" s="356"/>
      <c r="AI236" s="356"/>
      <c r="AJ236" s="356"/>
      <c r="AK236" s="356"/>
      <c r="AL236" s="69"/>
      <c r="AM236" s="357" t="s">
        <v>0</v>
      </c>
      <c r="AN236" s="357"/>
      <c r="AO236" s="357"/>
      <c r="AP236" s="70"/>
      <c r="AQ236" s="358">
        <f>$AQ$12</f>
        <v>45302</v>
      </c>
      <c r="AR236" s="359"/>
      <c r="AS236" s="359"/>
      <c r="AT236" s="359"/>
      <c r="AU236" s="359"/>
      <c r="AV236" s="359"/>
      <c r="AW236" s="359"/>
      <c r="AX236" s="70"/>
      <c r="AY236" s="71"/>
      <c r="BA236" s="138">
        <v>30</v>
      </c>
      <c r="BB236" s="135"/>
      <c r="BC236" s="135"/>
      <c r="BD236" s="135"/>
      <c r="BE236" s="135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138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360" t="s">
        <v>1</v>
      </c>
      <c r="B238" s="361"/>
      <c r="C238" s="361"/>
      <c r="D238" s="361"/>
      <c r="E238" s="361"/>
      <c r="F238" s="361"/>
      <c r="G238" s="361"/>
      <c r="H238" s="362" t="s">
        <v>26</v>
      </c>
      <c r="I238" s="362"/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  <c r="AA238" s="362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363">
        <v>1</v>
      </c>
      <c r="AK238" s="363"/>
      <c r="AL238" s="363"/>
      <c r="AM238" s="363"/>
      <c r="AN238" s="363"/>
      <c r="AO238" s="363"/>
      <c r="AP238" s="363"/>
      <c r="AQ238" s="363"/>
      <c r="AR238" s="363"/>
      <c r="AS238" s="363"/>
      <c r="AT238" s="363"/>
      <c r="AU238" s="363"/>
      <c r="AV238" s="363"/>
      <c r="AW238" s="363"/>
      <c r="AX238" s="363"/>
      <c r="AY238" s="364"/>
      <c r="BA238" s="339"/>
      <c r="BB238" s="339"/>
      <c r="BC238" s="339"/>
      <c r="BD238" s="339"/>
      <c r="BE238" s="339"/>
      <c r="BF238" s="339"/>
      <c r="BG238" s="339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142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340" t="s">
        <v>2</v>
      </c>
      <c r="B240" s="341"/>
      <c r="C240" s="341"/>
      <c r="D240" s="341"/>
      <c r="E240" s="341"/>
      <c r="F240" s="341"/>
      <c r="G240" s="341"/>
      <c r="H240" s="342">
        <f>$BI$14</f>
        <v>4503</v>
      </c>
      <c r="I240" s="342"/>
      <c r="J240" s="342"/>
      <c r="K240" s="342"/>
      <c r="L240" s="82"/>
      <c r="M240" s="68"/>
      <c r="N240" s="68"/>
      <c r="O240" s="83" t="s">
        <v>3</v>
      </c>
      <c r="P240" s="137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43">
        <f>$AC$16</f>
        <v>98700</v>
      </c>
      <c r="AD240" s="344"/>
      <c r="AE240" s="344"/>
      <c r="AF240" s="344"/>
      <c r="AG240" s="344"/>
      <c r="AH240" s="344"/>
      <c r="AI240" s="345"/>
      <c r="AJ240" s="56"/>
      <c r="AK240" s="82"/>
      <c r="AL240" s="82"/>
      <c r="AM240" s="83" t="s">
        <v>7</v>
      </c>
      <c r="AN240" s="346">
        <f>$AN$16</f>
        <v>98703.2</v>
      </c>
      <c r="AO240" s="347"/>
      <c r="AP240" s="347"/>
      <c r="AQ240" s="347"/>
      <c r="AR240" s="347"/>
      <c r="AS240" s="348"/>
      <c r="AT240" s="68"/>
      <c r="AU240" s="68"/>
      <c r="AV240" s="68"/>
      <c r="AW240" s="68"/>
      <c r="AX240" s="68"/>
      <c r="AY240" s="75"/>
      <c r="BA240" s="142">
        <v>20</v>
      </c>
      <c r="BB240" s="1"/>
      <c r="BC240" s="1"/>
      <c r="BD240" s="1"/>
      <c r="BE240" s="1"/>
      <c r="BF240" s="1"/>
      <c r="BG240" s="1"/>
    </row>
    <row r="241" spans="1:59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143">
        <v>14</v>
      </c>
      <c r="BB241" s="12"/>
      <c r="BC241" s="13"/>
      <c r="BD241" s="12"/>
      <c r="BE241" s="12"/>
      <c r="BF241" s="13"/>
      <c r="BG241" s="12"/>
    </row>
    <row r="242" spans="1:59" ht="6" customHeight="1" thickBot="1" x14ac:dyDescent="0.3">
      <c r="A242" s="94"/>
      <c r="B242" s="89"/>
      <c r="C242" s="89"/>
      <c r="D242" s="95"/>
      <c r="E242" s="91"/>
      <c r="F242" s="349"/>
      <c r="G242" s="349"/>
      <c r="H242" s="349"/>
      <c r="I242" s="350"/>
      <c r="J242" s="350"/>
      <c r="K242" s="350"/>
      <c r="L242" s="350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144">
        <v>6</v>
      </c>
      <c r="BB242" s="12"/>
      <c r="BC242" s="13"/>
      <c r="BD242" s="12"/>
      <c r="BE242" s="12"/>
      <c r="BF242" s="13"/>
      <c r="BG242" s="12"/>
    </row>
    <row r="243" spans="1:59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144">
        <v>6</v>
      </c>
      <c r="BB243" s="17"/>
      <c r="BC243" s="17"/>
      <c r="BD243" s="17"/>
      <c r="BE243" s="17"/>
      <c r="BF243" s="17"/>
      <c r="BG243" s="17"/>
    </row>
    <row r="244" spans="1:59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144">
        <v>16.5</v>
      </c>
      <c r="BB244" s="12"/>
      <c r="BC244" s="13"/>
      <c r="BD244" s="12"/>
      <c r="BE244" s="12"/>
      <c r="BF244" s="13"/>
      <c r="BG244" s="12"/>
    </row>
    <row r="245" spans="1:59" ht="22.05" customHeight="1" thickBot="1" x14ac:dyDescent="0.3">
      <c r="A245" s="332" t="s">
        <v>20</v>
      </c>
      <c r="B245" s="333"/>
      <c r="C245" s="333"/>
      <c r="D245" s="334"/>
      <c r="E245" s="137" t="s">
        <v>4</v>
      </c>
      <c r="F245" s="17"/>
      <c r="G245" s="16"/>
      <c r="H245" s="335" t="s">
        <v>19</v>
      </c>
      <c r="I245" s="335"/>
      <c r="J245" s="335"/>
      <c r="K245" s="336"/>
      <c r="L245" s="23"/>
      <c r="M245" s="16"/>
      <c r="N245" s="16"/>
      <c r="O245" s="335" t="s">
        <v>18</v>
      </c>
      <c r="P245" s="335"/>
      <c r="Q245" s="335"/>
      <c r="R245" s="336"/>
      <c r="S245" s="23"/>
      <c r="T245" s="16"/>
      <c r="U245" s="16"/>
      <c r="V245" s="335" t="s">
        <v>17</v>
      </c>
      <c r="W245" s="335"/>
      <c r="X245" s="335"/>
      <c r="Y245" s="335"/>
      <c r="Z245" s="336"/>
      <c r="AA245" s="22"/>
      <c r="AB245" s="17"/>
      <c r="AC245" s="16"/>
      <c r="AD245" s="337" t="s">
        <v>24</v>
      </c>
      <c r="AE245" s="337"/>
      <c r="AF245" s="337"/>
      <c r="AG245" s="337"/>
      <c r="AH245" s="338"/>
      <c r="AI245" s="22"/>
      <c r="AJ245" s="16"/>
      <c r="AK245" s="16"/>
      <c r="AL245" s="335" t="s">
        <v>16</v>
      </c>
      <c r="AM245" s="335"/>
      <c r="AN245" s="335"/>
      <c r="AO245" s="335"/>
      <c r="AP245" s="336"/>
      <c r="AQ245" s="21"/>
      <c r="AR245" s="16"/>
      <c r="AS245" s="324" t="s">
        <v>15</v>
      </c>
      <c r="AT245" s="324"/>
      <c r="AU245" s="325"/>
      <c r="AV245" s="325"/>
      <c r="AW245" s="20"/>
      <c r="AX245" s="19"/>
      <c r="AY245" s="18"/>
      <c r="BA245" s="145">
        <v>22</v>
      </c>
      <c r="BB245" s="12"/>
      <c r="BC245" s="13"/>
      <c r="BD245" s="12"/>
      <c r="BE245" s="12"/>
      <c r="BF245" s="13"/>
      <c r="BG245" s="12"/>
    </row>
    <row r="246" spans="1:59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144">
        <v>10</v>
      </c>
    </row>
    <row r="247" spans="1:59" ht="13.95" customHeight="1" x14ac:dyDescent="0.25">
      <c r="A247" s="146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142">
        <v>14</v>
      </c>
    </row>
    <row r="248" spans="1:59" ht="400.05" customHeight="1" x14ac:dyDescent="0.25">
      <c r="A248" s="9"/>
      <c r="B248" s="8"/>
      <c r="C248" s="8"/>
      <c r="D248" s="326"/>
      <c r="E248" s="327"/>
      <c r="F248" s="327"/>
      <c r="G248" s="327"/>
      <c r="H248" s="327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  <c r="S248" s="327"/>
      <c r="T248" s="327"/>
      <c r="U248" s="327"/>
      <c r="V248" s="327"/>
      <c r="W248" s="327"/>
      <c r="X248" s="327"/>
      <c r="Y248" s="327"/>
      <c r="Z248" s="327"/>
      <c r="AA248" s="327"/>
      <c r="AB248" s="327"/>
      <c r="AC248" s="327"/>
      <c r="AD248" s="327"/>
      <c r="AE248" s="327"/>
      <c r="AF248" s="327"/>
      <c r="AG248" s="327"/>
      <c r="AH248" s="327"/>
      <c r="AI248" s="327"/>
      <c r="AJ248" s="327"/>
      <c r="AK248" s="327"/>
      <c r="AL248" s="327"/>
      <c r="AM248" s="327"/>
      <c r="AN248" s="327"/>
      <c r="AO248" s="327"/>
      <c r="AP248" s="327"/>
      <c r="AQ248" s="327"/>
      <c r="AR248" s="327"/>
      <c r="AS248" s="327"/>
      <c r="AT248" s="327"/>
      <c r="AU248" s="327"/>
      <c r="AV248" s="327"/>
      <c r="AW248" s="328"/>
      <c r="AY248" s="6"/>
      <c r="BA248" s="147">
        <v>400</v>
      </c>
    </row>
    <row r="249" spans="1:59" ht="25.05" customHeight="1" x14ac:dyDescent="0.25">
      <c r="A249" s="7"/>
      <c r="D249" s="329">
        <f>$AC$16</f>
        <v>98700</v>
      </c>
      <c r="E249" s="330"/>
      <c r="F249" s="330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1"/>
      <c r="AY249" s="6"/>
      <c r="BA249" s="147">
        <v>20</v>
      </c>
    </row>
    <row r="250" spans="1:59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147">
        <v>14</v>
      </c>
    </row>
    <row r="251" spans="1:59" ht="400.05" customHeight="1" x14ac:dyDescent="0.25">
      <c r="A251" s="9"/>
      <c r="B251" s="8"/>
      <c r="C251" s="8"/>
      <c r="D251" s="326"/>
      <c r="E251" s="327"/>
      <c r="F251" s="327"/>
      <c r="G251" s="327"/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  <c r="AA251" s="327"/>
      <c r="AB251" s="327"/>
      <c r="AC251" s="327"/>
      <c r="AD251" s="327"/>
      <c r="AE251" s="327"/>
      <c r="AF251" s="327"/>
      <c r="AG251" s="327"/>
      <c r="AH251" s="327"/>
      <c r="AI251" s="327"/>
      <c r="AJ251" s="327"/>
      <c r="AK251" s="327"/>
      <c r="AL251" s="327"/>
      <c r="AM251" s="327"/>
      <c r="AN251" s="327"/>
      <c r="AO251" s="327"/>
      <c r="AP251" s="327"/>
      <c r="AQ251" s="327"/>
      <c r="AR251" s="327"/>
      <c r="AS251" s="327"/>
      <c r="AT251" s="327"/>
      <c r="AU251" s="327"/>
      <c r="AV251" s="327"/>
      <c r="AW251" s="328"/>
      <c r="AY251" s="6"/>
      <c r="BA251" s="147">
        <v>400</v>
      </c>
    </row>
    <row r="252" spans="1:59" ht="25.05" customHeight="1" thickBot="1" x14ac:dyDescent="0.3">
      <c r="A252" s="7"/>
      <c r="D252" s="329">
        <f>$AC$16</f>
        <v>98700</v>
      </c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1"/>
      <c r="AY252" s="6"/>
      <c r="BA252" s="138">
        <v>20</v>
      </c>
    </row>
    <row r="253" spans="1:59" ht="13.95" customHeight="1" thickBot="1" x14ac:dyDescent="0.3">
      <c r="A253" s="150"/>
      <c r="B253" s="148"/>
      <c r="C253" s="148"/>
      <c r="D253" s="151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48"/>
      <c r="AY253" s="149"/>
      <c r="BA253" s="138">
        <v>14</v>
      </c>
    </row>
    <row r="254" spans="1:59" ht="13.95" customHeight="1" x14ac:dyDescent="0.25">
      <c r="A254" s="153" t="s">
        <v>14</v>
      </c>
      <c r="B254" s="154"/>
      <c r="C254" s="154"/>
      <c r="D254" s="154"/>
      <c r="E254" s="154"/>
      <c r="F254" s="154"/>
      <c r="G254" s="154"/>
      <c r="H254" s="154"/>
      <c r="I254" s="154"/>
      <c r="J254" s="154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7"/>
      <c r="BA254" s="138">
        <v>14</v>
      </c>
    </row>
    <row r="255" spans="1:59" ht="19.95" customHeight="1" x14ac:dyDescent="0.25">
      <c r="A255" s="158"/>
      <c r="B255" s="68"/>
      <c r="C255" s="320"/>
      <c r="D255" s="320"/>
      <c r="E255" s="320"/>
      <c r="F255" s="321"/>
      <c r="G255" s="305" t="s">
        <v>13</v>
      </c>
      <c r="H255" s="306"/>
      <c r="I255" s="306"/>
      <c r="J255" s="306"/>
      <c r="K255" s="306"/>
      <c r="L255" s="306"/>
      <c r="M255" s="306"/>
      <c r="N255" s="306"/>
      <c r="O255" s="306"/>
      <c r="P255" s="306"/>
      <c r="Q255" s="307"/>
      <c r="R255" s="305" t="s">
        <v>12</v>
      </c>
      <c r="S255" s="306"/>
      <c r="T255" s="306"/>
      <c r="U255" s="306"/>
      <c r="V255" s="306"/>
      <c r="W255" s="306"/>
      <c r="X255" s="306"/>
      <c r="Y255" s="306"/>
      <c r="Z255" s="306"/>
      <c r="AA255" s="306"/>
      <c r="AB255" s="307"/>
      <c r="AC255" s="305" t="s">
        <v>11</v>
      </c>
      <c r="AD255" s="306"/>
      <c r="AE255" s="306"/>
      <c r="AF255" s="306"/>
      <c r="AG255" s="306"/>
      <c r="AH255" s="306"/>
      <c r="AI255" s="306"/>
      <c r="AJ255" s="306"/>
      <c r="AK255" s="306"/>
      <c r="AL255" s="306"/>
      <c r="AM255" s="307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138">
        <v>20</v>
      </c>
      <c r="BB255" s="3"/>
      <c r="BC255" s="3"/>
      <c r="BD255" s="3"/>
      <c r="BE255" s="3"/>
      <c r="BF255" s="3"/>
      <c r="BG255" s="3"/>
    </row>
    <row r="256" spans="1:59" ht="19.95" customHeight="1" x14ac:dyDescent="0.25">
      <c r="A256" s="158"/>
      <c r="B256" s="68"/>
      <c r="C256" s="68"/>
      <c r="D256" s="305" t="s">
        <v>10</v>
      </c>
      <c r="E256" s="306"/>
      <c r="F256" s="307"/>
      <c r="G256" s="322" t="str">
        <f>$G$32</f>
        <v>JOSE EUSTACIO CARVAJALINO V.</v>
      </c>
      <c r="H256" s="192"/>
      <c r="I256" s="192"/>
      <c r="J256" s="192"/>
      <c r="K256" s="192"/>
      <c r="L256" s="192"/>
      <c r="M256" s="192"/>
      <c r="N256" s="192"/>
      <c r="O256" s="192"/>
      <c r="P256" s="192"/>
      <c r="Q256" s="323"/>
      <c r="R256" s="322" t="str">
        <f>$R$32</f>
        <v>JAVIER VELANDIA G.</v>
      </c>
      <c r="S256" s="192"/>
      <c r="T256" s="192"/>
      <c r="U256" s="192"/>
      <c r="V256" s="192"/>
      <c r="W256" s="192"/>
      <c r="X256" s="192"/>
      <c r="Y256" s="192"/>
      <c r="Z256" s="192"/>
      <c r="AA256" s="192"/>
      <c r="AB256" s="323"/>
      <c r="AC256" s="322" t="str">
        <f>$AC$32</f>
        <v>LIBARDO BALAGUERA BALAGUERA</v>
      </c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323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138">
        <v>20</v>
      </c>
      <c r="BB256" s="1"/>
      <c r="BC256" s="1"/>
      <c r="BD256" s="1"/>
      <c r="BE256" s="1"/>
      <c r="BF256" s="1"/>
      <c r="BG256" s="1"/>
    </row>
    <row r="257" spans="1:59" ht="19.95" customHeight="1" x14ac:dyDescent="0.25">
      <c r="A257" s="158"/>
      <c r="B257" s="68"/>
      <c r="C257" s="68"/>
      <c r="D257" s="305" t="s">
        <v>9</v>
      </c>
      <c r="E257" s="306"/>
      <c r="F257" s="307"/>
      <c r="G257" s="308"/>
      <c r="H257" s="309"/>
      <c r="I257" s="309"/>
      <c r="J257" s="309"/>
      <c r="K257" s="309"/>
      <c r="L257" s="309"/>
      <c r="M257" s="309"/>
      <c r="N257" s="309"/>
      <c r="O257" s="309"/>
      <c r="P257" s="309"/>
      <c r="Q257" s="310"/>
      <c r="R257" s="311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3"/>
      <c r="AC257" s="311"/>
      <c r="AD257" s="312"/>
      <c r="AE257" s="312"/>
      <c r="AF257" s="312"/>
      <c r="AG257" s="312"/>
      <c r="AH257" s="312"/>
      <c r="AI257" s="312"/>
      <c r="AJ257" s="312"/>
      <c r="AK257" s="312"/>
      <c r="AL257" s="312"/>
      <c r="AM257" s="313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AZ257" s="1"/>
      <c r="BA257" s="168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159"/>
      <c r="B258" s="88"/>
      <c r="C258" s="88"/>
      <c r="D258" s="314" t="s">
        <v>8</v>
      </c>
      <c r="E258" s="315"/>
      <c r="F258" s="316"/>
      <c r="G258" s="317" t="str">
        <f>$G$34</f>
        <v>INGENIERO RESIDENTE PUENTES 2</v>
      </c>
      <c r="H258" s="318"/>
      <c r="I258" s="318"/>
      <c r="J258" s="318"/>
      <c r="K258" s="318"/>
      <c r="L258" s="318"/>
      <c r="M258" s="318"/>
      <c r="N258" s="318"/>
      <c r="O258" s="318"/>
      <c r="P258" s="318"/>
      <c r="Q258" s="319"/>
      <c r="R258" s="317" t="s">
        <v>100</v>
      </c>
      <c r="S258" s="318"/>
      <c r="T258" s="318"/>
      <c r="U258" s="318"/>
      <c r="V258" s="318"/>
      <c r="W258" s="318"/>
      <c r="X258" s="318"/>
      <c r="Y258" s="318"/>
      <c r="Z258" s="318"/>
      <c r="AA258" s="318"/>
      <c r="AB258" s="319"/>
      <c r="AC258" s="317" t="s">
        <v>101</v>
      </c>
      <c r="AD258" s="318"/>
      <c r="AE258" s="318"/>
      <c r="AF258" s="318"/>
      <c r="AG258" s="318"/>
      <c r="AH258" s="318"/>
      <c r="AI258" s="318"/>
      <c r="AJ258" s="318"/>
      <c r="AK258" s="318"/>
      <c r="AL258" s="318"/>
      <c r="AM258" s="319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164">
        <v>20</v>
      </c>
      <c r="BB258" s="68"/>
      <c r="BC258" s="68"/>
      <c r="BD258" s="68"/>
      <c r="BG258" s="1"/>
    </row>
    <row r="259" spans="1:59" ht="13.8" customHeight="1" x14ac:dyDescent="0.25">
      <c r="A259" s="365"/>
      <c r="B259" s="366"/>
      <c r="C259" s="366"/>
      <c r="D259" s="366"/>
      <c r="E259" s="366"/>
      <c r="F259" s="366"/>
      <c r="G259" s="366"/>
      <c r="H259" s="366"/>
      <c r="I259" s="366"/>
      <c r="J259" s="367"/>
      <c r="K259" s="374" t="s">
        <v>104</v>
      </c>
      <c r="L259" s="375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75"/>
      <c r="AI259" s="375"/>
      <c r="AJ259" s="375"/>
      <c r="AK259" s="375"/>
      <c r="AL259" s="375"/>
      <c r="AM259" s="375"/>
      <c r="AN259" s="375"/>
      <c r="AO259" s="376"/>
      <c r="AP259" s="395" t="s">
        <v>124</v>
      </c>
      <c r="AQ259" s="396"/>
      <c r="AR259" s="396"/>
      <c r="AS259" s="396"/>
      <c r="AT259" s="396"/>
      <c r="AU259" s="396"/>
      <c r="AV259" s="396"/>
      <c r="AW259" s="396"/>
      <c r="AX259" s="396"/>
      <c r="AY259" s="397"/>
      <c r="BA259" s="138">
        <v>13.8</v>
      </c>
      <c r="BB259" s="36"/>
      <c r="BC259" s="36"/>
      <c r="BD259" s="36"/>
      <c r="BE259" s="36"/>
      <c r="BF259" s="36"/>
      <c r="BG259" s="35"/>
    </row>
    <row r="260" spans="1:59" ht="13.8" customHeight="1" x14ac:dyDescent="0.25">
      <c r="A260" s="368"/>
      <c r="B260" s="369"/>
      <c r="C260" s="369"/>
      <c r="D260" s="369"/>
      <c r="E260" s="369"/>
      <c r="F260" s="369"/>
      <c r="G260" s="369"/>
      <c r="H260" s="369"/>
      <c r="I260" s="369"/>
      <c r="J260" s="370"/>
      <c r="K260" s="377"/>
      <c r="L260" s="378"/>
      <c r="M260" s="378"/>
      <c r="N260" s="378"/>
      <c r="O260" s="378"/>
      <c r="P260" s="378"/>
      <c r="Q260" s="378"/>
      <c r="R260" s="378"/>
      <c r="S260" s="378"/>
      <c r="T260" s="378"/>
      <c r="U260" s="378"/>
      <c r="V260" s="378"/>
      <c r="W260" s="378"/>
      <c r="X260" s="378"/>
      <c r="Y260" s="378"/>
      <c r="Z260" s="378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9"/>
      <c r="AP260" s="398"/>
      <c r="AQ260" s="399"/>
      <c r="AR260" s="399"/>
      <c r="AS260" s="399"/>
      <c r="AT260" s="399"/>
      <c r="AU260" s="399"/>
      <c r="AV260" s="399"/>
      <c r="AW260" s="399"/>
      <c r="AX260" s="399"/>
      <c r="AY260" s="400"/>
      <c r="BA260" s="138">
        <v>13.8</v>
      </c>
      <c r="BB260" s="36"/>
      <c r="BC260" s="36"/>
      <c r="BD260" s="36"/>
      <c r="BE260" s="36"/>
      <c r="BF260" s="36"/>
      <c r="BG260" s="35"/>
    </row>
    <row r="261" spans="1:59" ht="13.8" customHeight="1" thickBot="1" x14ac:dyDescent="0.3">
      <c r="A261" s="368"/>
      <c r="B261" s="369"/>
      <c r="C261" s="369"/>
      <c r="D261" s="369"/>
      <c r="E261" s="369"/>
      <c r="F261" s="369"/>
      <c r="G261" s="369"/>
      <c r="H261" s="369"/>
      <c r="I261" s="369"/>
      <c r="J261" s="370"/>
      <c r="K261" s="380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1"/>
      <c r="Z261" s="381"/>
      <c r="AA261" s="381"/>
      <c r="AB261" s="381"/>
      <c r="AC261" s="381"/>
      <c r="AD261" s="381"/>
      <c r="AE261" s="381"/>
      <c r="AF261" s="381"/>
      <c r="AG261" s="381"/>
      <c r="AH261" s="381"/>
      <c r="AI261" s="381"/>
      <c r="AJ261" s="381"/>
      <c r="AK261" s="381"/>
      <c r="AL261" s="381"/>
      <c r="AM261" s="381"/>
      <c r="AN261" s="381"/>
      <c r="AO261" s="382"/>
      <c r="AP261" s="398"/>
      <c r="AQ261" s="399"/>
      <c r="AR261" s="399"/>
      <c r="AS261" s="399"/>
      <c r="AT261" s="399"/>
      <c r="AU261" s="399"/>
      <c r="AV261" s="399"/>
      <c r="AW261" s="399"/>
      <c r="AX261" s="399"/>
      <c r="AY261" s="400"/>
      <c r="BA261" s="138">
        <v>13.8</v>
      </c>
      <c r="BB261" s="36"/>
      <c r="BC261" s="36"/>
      <c r="BD261" s="36"/>
      <c r="BE261" s="36"/>
      <c r="BF261" s="36"/>
      <c r="BG261" s="35"/>
    </row>
    <row r="262" spans="1:59" ht="13.8" customHeight="1" x14ac:dyDescent="0.25">
      <c r="A262" s="368"/>
      <c r="B262" s="369"/>
      <c r="C262" s="369"/>
      <c r="D262" s="369"/>
      <c r="E262" s="369"/>
      <c r="F262" s="369"/>
      <c r="G262" s="369"/>
      <c r="H262" s="369"/>
      <c r="I262" s="369"/>
      <c r="J262" s="370"/>
      <c r="K262" s="374" t="s">
        <v>103</v>
      </c>
      <c r="L262" s="375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75"/>
      <c r="AI262" s="375"/>
      <c r="AJ262" s="375"/>
      <c r="AK262" s="375"/>
      <c r="AL262" s="375"/>
      <c r="AM262" s="375"/>
      <c r="AN262" s="375"/>
      <c r="AO262" s="376"/>
      <c r="AP262" s="389" t="s">
        <v>107</v>
      </c>
      <c r="AQ262" s="390"/>
      <c r="AR262" s="390"/>
      <c r="AS262" s="390"/>
      <c r="AT262" s="390"/>
      <c r="AU262" s="390"/>
      <c r="AV262" s="390"/>
      <c r="AW262" s="390"/>
      <c r="AX262" s="390"/>
      <c r="AY262" s="391"/>
      <c r="BA262" s="138">
        <v>13.8</v>
      </c>
    </row>
    <row r="263" spans="1:59" ht="13.8" customHeight="1" x14ac:dyDescent="0.25">
      <c r="A263" s="368"/>
      <c r="B263" s="369"/>
      <c r="C263" s="369"/>
      <c r="D263" s="369"/>
      <c r="E263" s="369"/>
      <c r="F263" s="369"/>
      <c r="G263" s="369"/>
      <c r="H263" s="369"/>
      <c r="I263" s="369"/>
      <c r="J263" s="370"/>
      <c r="K263" s="377"/>
      <c r="L263" s="378"/>
      <c r="M263" s="378"/>
      <c r="N263" s="378"/>
      <c r="O263" s="378"/>
      <c r="P263" s="378"/>
      <c r="Q263" s="378"/>
      <c r="R263" s="378"/>
      <c r="S263" s="378"/>
      <c r="T263" s="378"/>
      <c r="U263" s="378"/>
      <c r="V263" s="378"/>
      <c r="W263" s="378"/>
      <c r="X263" s="378"/>
      <c r="Y263" s="378"/>
      <c r="Z263" s="378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9"/>
      <c r="AP263" s="389" t="s">
        <v>108</v>
      </c>
      <c r="AQ263" s="390"/>
      <c r="AR263" s="390"/>
      <c r="AS263" s="390"/>
      <c r="AT263" s="390"/>
      <c r="AU263" s="390"/>
      <c r="AV263" s="390"/>
      <c r="AW263" s="390"/>
      <c r="AX263" s="390"/>
      <c r="AY263" s="391"/>
      <c r="BA263" s="138">
        <v>13.8</v>
      </c>
    </row>
    <row r="264" spans="1:59" ht="13.8" customHeight="1" thickBot="1" x14ac:dyDescent="0.3">
      <c r="A264" s="371"/>
      <c r="B264" s="372"/>
      <c r="C264" s="372"/>
      <c r="D264" s="372"/>
      <c r="E264" s="372"/>
      <c r="F264" s="372"/>
      <c r="G264" s="372"/>
      <c r="H264" s="372"/>
      <c r="I264" s="372"/>
      <c r="J264" s="373"/>
      <c r="K264" s="380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  <c r="AA264" s="381"/>
      <c r="AB264" s="381"/>
      <c r="AC264" s="381"/>
      <c r="AD264" s="381"/>
      <c r="AE264" s="381"/>
      <c r="AF264" s="381"/>
      <c r="AG264" s="381"/>
      <c r="AH264" s="381"/>
      <c r="AI264" s="381"/>
      <c r="AJ264" s="381"/>
      <c r="AK264" s="381"/>
      <c r="AL264" s="381"/>
      <c r="AM264" s="381"/>
      <c r="AN264" s="381"/>
      <c r="AO264" s="382"/>
      <c r="AP264" s="392" t="s">
        <v>125</v>
      </c>
      <c r="AQ264" s="393"/>
      <c r="AR264" s="393"/>
      <c r="AS264" s="393"/>
      <c r="AT264" s="393"/>
      <c r="AU264" s="393"/>
      <c r="AV264" s="393"/>
      <c r="AW264" s="393"/>
      <c r="AX264" s="393"/>
      <c r="AY264" s="394"/>
      <c r="BA264" s="138">
        <v>13.8</v>
      </c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138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351" t="s">
        <v>111</v>
      </c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  <c r="AI266" s="352"/>
      <c r="AJ266" s="352"/>
      <c r="AK266" s="352"/>
      <c r="AL266" s="352"/>
      <c r="AM266" s="352"/>
      <c r="AN266" s="352"/>
      <c r="AO266" s="352"/>
      <c r="AP266" s="352"/>
      <c r="AQ266" s="352"/>
      <c r="AR266" s="352"/>
      <c r="AS266" s="352"/>
      <c r="AT266" s="352"/>
      <c r="AU266" s="352"/>
      <c r="AV266" s="352"/>
      <c r="AW266" s="352"/>
      <c r="AX266" s="352"/>
      <c r="AY266" s="353"/>
      <c r="BA266" s="138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138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354" t="s">
        <v>22</v>
      </c>
      <c r="B268" s="355"/>
      <c r="C268" s="355"/>
      <c r="D268" s="355"/>
      <c r="E268" s="356" t="s">
        <v>102</v>
      </c>
      <c r="F268" s="356"/>
      <c r="G268" s="356"/>
      <c r="H268" s="356"/>
      <c r="I268" s="356"/>
      <c r="J268" s="356"/>
      <c r="K268" s="356"/>
      <c r="L268" s="356"/>
      <c r="M268" s="356"/>
      <c r="N268" s="356"/>
      <c r="O268" s="356"/>
      <c r="P268" s="356"/>
      <c r="Q268" s="356"/>
      <c r="R268" s="356"/>
      <c r="S268" s="356"/>
      <c r="T268" s="356"/>
      <c r="U268" s="356"/>
      <c r="V268" s="356"/>
      <c r="W268" s="356"/>
      <c r="X268" s="356"/>
      <c r="Y268" s="356"/>
      <c r="Z268" s="356"/>
      <c r="AA268" s="356"/>
      <c r="AB268" s="356"/>
      <c r="AC268" s="356"/>
      <c r="AD268" s="356"/>
      <c r="AE268" s="356"/>
      <c r="AF268" s="356"/>
      <c r="AG268" s="356"/>
      <c r="AH268" s="356"/>
      <c r="AI268" s="356"/>
      <c r="AJ268" s="356"/>
      <c r="AK268" s="356"/>
      <c r="AL268" s="69"/>
      <c r="AM268" s="357" t="s">
        <v>0</v>
      </c>
      <c r="AN268" s="357"/>
      <c r="AO268" s="357"/>
      <c r="AP268" s="70"/>
      <c r="AQ268" s="358">
        <f>$AQ$12</f>
        <v>45302</v>
      </c>
      <c r="AR268" s="359"/>
      <c r="AS268" s="359"/>
      <c r="AT268" s="359"/>
      <c r="AU268" s="359"/>
      <c r="AV268" s="359"/>
      <c r="AW268" s="359"/>
      <c r="AX268" s="70"/>
      <c r="AY268" s="71"/>
      <c r="BA268" s="138">
        <v>30</v>
      </c>
      <c r="BB268" s="135"/>
      <c r="BC268" s="135"/>
      <c r="BD268" s="135"/>
      <c r="BE268" s="135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138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360" t="s">
        <v>1</v>
      </c>
      <c r="B270" s="361"/>
      <c r="C270" s="361"/>
      <c r="D270" s="361"/>
      <c r="E270" s="361"/>
      <c r="F270" s="361"/>
      <c r="G270" s="361"/>
      <c r="H270" s="362" t="s">
        <v>26</v>
      </c>
      <c r="I270" s="362"/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  <c r="AA270" s="362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363">
        <v>1</v>
      </c>
      <c r="AK270" s="363"/>
      <c r="AL270" s="363"/>
      <c r="AM270" s="363"/>
      <c r="AN270" s="363"/>
      <c r="AO270" s="363"/>
      <c r="AP270" s="363"/>
      <c r="AQ270" s="363"/>
      <c r="AR270" s="363"/>
      <c r="AS270" s="363"/>
      <c r="AT270" s="363"/>
      <c r="AU270" s="363"/>
      <c r="AV270" s="363"/>
      <c r="AW270" s="363"/>
      <c r="AX270" s="363"/>
      <c r="AY270" s="364"/>
      <c r="BA270" s="339"/>
      <c r="BB270" s="339"/>
      <c r="BC270" s="339"/>
      <c r="BD270" s="339"/>
      <c r="BE270" s="339"/>
      <c r="BF270" s="339"/>
      <c r="BG270" s="339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142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340" t="s">
        <v>2</v>
      </c>
      <c r="B272" s="341"/>
      <c r="C272" s="341"/>
      <c r="D272" s="341"/>
      <c r="E272" s="341"/>
      <c r="F272" s="341"/>
      <c r="G272" s="341"/>
      <c r="H272" s="342">
        <f>$BI$14</f>
        <v>4503</v>
      </c>
      <c r="I272" s="342"/>
      <c r="J272" s="342"/>
      <c r="K272" s="342"/>
      <c r="L272" s="82"/>
      <c r="M272" s="68"/>
      <c r="N272" s="68"/>
      <c r="O272" s="83" t="s">
        <v>3</v>
      </c>
      <c r="P272" s="137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43">
        <f>$AC$16</f>
        <v>98700</v>
      </c>
      <c r="AD272" s="344"/>
      <c r="AE272" s="344"/>
      <c r="AF272" s="344"/>
      <c r="AG272" s="344"/>
      <c r="AH272" s="344"/>
      <c r="AI272" s="345"/>
      <c r="AJ272" s="56"/>
      <c r="AK272" s="82"/>
      <c r="AL272" s="82"/>
      <c r="AM272" s="83" t="s">
        <v>7</v>
      </c>
      <c r="AN272" s="346">
        <f>$AN$16</f>
        <v>98703.2</v>
      </c>
      <c r="AO272" s="347"/>
      <c r="AP272" s="347"/>
      <c r="AQ272" s="347"/>
      <c r="AR272" s="347"/>
      <c r="AS272" s="348"/>
      <c r="AT272" s="68"/>
      <c r="AU272" s="68"/>
      <c r="AV272" s="68"/>
      <c r="AW272" s="68"/>
      <c r="AX272" s="68"/>
      <c r="AY272" s="75"/>
      <c r="BA272" s="142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143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49"/>
      <c r="G274" s="349"/>
      <c r="H274" s="349"/>
      <c r="I274" s="350"/>
      <c r="J274" s="350"/>
      <c r="K274" s="350"/>
      <c r="L274" s="350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144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144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144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332" t="s">
        <v>20</v>
      </c>
      <c r="B277" s="333"/>
      <c r="C277" s="333"/>
      <c r="D277" s="334"/>
      <c r="E277" s="137" t="s">
        <v>4</v>
      </c>
      <c r="F277" s="17"/>
      <c r="G277" s="16"/>
      <c r="H277" s="335" t="s">
        <v>19</v>
      </c>
      <c r="I277" s="335"/>
      <c r="J277" s="335"/>
      <c r="K277" s="336"/>
      <c r="L277" s="23"/>
      <c r="M277" s="16"/>
      <c r="N277" s="16"/>
      <c r="O277" s="335" t="s">
        <v>18</v>
      </c>
      <c r="P277" s="335"/>
      <c r="Q277" s="335"/>
      <c r="R277" s="336"/>
      <c r="S277" s="23"/>
      <c r="T277" s="16"/>
      <c r="U277" s="16"/>
      <c r="V277" s="335" t="s">
        <v>17</v>
      </c>
      <c r="W277" s="335"/>
      <c r="X277" s="335"/>
      <c r="Y277" s="335"/>
      <c r="Z277" s="336"/>
      <c r="AA277" s="22"/>
      <c r="AB277" s="17"/>
      <c r="AC277" s="16"/>
      <c r="AD277" s="337" t="s">
        <v>24</v>
      </c>
      <c r="AE277" s="337"/>
      <c r="AF277" s="337"/>
      <c r="AG277" s="337"/>
      <c r="AH277" s="338"/>
      <c r="AI277" s="22"/>
      <c r="AJ277" s="16"/>
      <c r="AK277" s="16"/>
      <c r="AL277" s="335" t="s">
        <v>16</v>
      </c>
      <c r="AM277" s="335"/>
      <c r="AN277" s="335"/>
      <c r="AO277" s="335"/>
      <c r="AP277" s="336"/>
      <c r="AQ277" s="21"/>
      <c r="AR277" s="16"/>
      <c r="AS277" s="324" t="s">
        <v>15</v>
      </c>
      <c r="AT277" s="324"/>
      <c r="AU277" s="325"/>
      <c r="AV277" s="325"/>
      <c r="AW277" s="20"/>
      <c r="AX277" s="19"/>
      <c r="AY277" s="18"/>
      <c r="BA277" s="145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144">
        <v>10</v>
      </c>
    </row>
    <row r="279" spans="1:59" ht="13.95" customHeight="1" x14ac:dyDescent="0.25">
      <c r="A279" s="146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142">
        <v>14</v>
      </c>
    </row>
    <row r="280" spans="1:59" ht="400.05" customHeight="1" x14ac:dyDescent="0.25">
      <c r="A280" s="9"/>
      <c r="B280" s="8"/>
      <c r="C280" s="8"/>
      <c r="D280" s="326"/>
      <c r="E280" s="327"/>
      <c r="F280" s="327"/>
      <c r="G280" s="327"/>
      <c r="H280" s="327"/>
      <c r="I280" s="327"/>
      <c r="J280" s="327"/>
      <c r="K280" s="327"/>
      <c r="L280" s="327"/>
      <c r="M280" s="327"/>
      <c r="N280" s="327"/>
      <c r="O280" s="327"/>
      <c r="P280" s="327"/>
      <c r="Q280" s="327"/>
      <c r="R280" s="327"/>
      <c r="S280" s="327"/>
      <c r="T280" s="327"/>
      <c r="U280" s="327"/>
      <c r="V280" s="327"/>
      <c r="W280" s="327"/>
      <c r="X280" s="327"/>
      <c r="Y280" s="327"/>
      <c r="Z280" s="327"/>
      <c r="AA280" s="327"/>
      <c r="AB280" s="327"/>
      <c r="AC280" s="327"/>
      <c r="AD280" s="327"/>
      <c r="AE280" s="327"/>
      <c r="AF280" s="327"/>
      <c r="AG280" s="327"/>
      <c r="AH280" s="327"/>
      <c r="AI280" s="327"/>
      <c r="AJ280" s="327"/>
      <c r="AK280" s="327"/>
      <c r="AL280" s="327"/>
      <c r="AM280" s="327"/>
      <c r="AN280" s="327"/>
      <c r="AO280" s="327"/>
      <c r="AP280" s="327"/>
      <c r="AQ280" s="327"/>
      <c r="AR280" s="327"/>
      <c r="AS280" s="327"/>
      <c r="AT280" s="327"/>
      <c r="AU280" s="327"/>
      <c r="AV280" s="327"/>
      <c r="AW280" s="328"/>
      <c r="AY280" s="6"/>
      <c r="BA280" s="147">
        <v>400</v>
      </c>
    </row>
    <row r="281" spans="1:59" ht="25.05" customHeight="1" x14ac:dyDescent="0.25">
      <c r="A281" s="7"/>
      <c r="D281" s="329">
        <f>$AC$16</f>
        <v>98700</v>
      </c>
      <c r="E281" s="330"/>
      <c r="F281" s="330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330"/>
      <c r="AJ281" s="330"/>
      <c r="AK281" s="330"/>
      <c r="AL281" s="330"/>
      <c r="AM281" s="330"/>
      <c r="AN281" s="330"/>
      <c r="AO281" s="330"/>
      <c r="AP281" s="330"/>
      <c r="AQ281" s="330"/>
      <c r="AR281" s="330"/>
      <c r="AS281" s="330"/>
      <c r="AT281" s="330"/>
      <c r="AU281" s="330"/>
      <c r="AV281" s="330"/>
      <c r="AW281" s="331"/>
      <c r="AY281" s="6"/>
      <c r="BA281" s="147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147">
        <v>14</v>
      </c>
    </row>
    <row r="283" spans="1:59" ht="400.05" customHeight="1" x14ac:dyDescent="0.25">
      <c r="A283" s="9"/>
      <c r="B283" s="8"/>
      <c r="C283" s="8"/>
      <c r="D283" s="326"/>
      <c r="E283" s="327"/>
      <c r="F283" s="327"/>
      <c r="G283" s="327"/>
      <c r="H283" s="327"/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 s="327"/>
      <c r="Y283" s="327"/>
      <c r="Z283" s="327"/>
      <c r="AA283" s="327"/>
      <c r="AB283" s="327"/>
      <c r="AC283" s="327"/>
      <c r="AD283" s="327"/>
      <c r="AE283" s="327"/>
      <c r="AF283" s="327"/>
      <c r="AG283" s="327"/>
      <c r="AH283" s="327"/>
      <c r="AI283" s="327"/>
      <c r="AJ283" s="327"/>
      <c r="AK283" s="327"/>
      <c r="AL283" s="327"/>
      <c r="AM283" s="327"/>
      <c r="AN283" s="327"/>
      <c r="AO283" s="327"/>
      <c r="AP283" s="327"/>
      <c r="AQ283" s="327"/>
      <c r="AR283" s="327"/>
      <c r="AS283" s="327"/>
      <c r="AT283" s="327"/>
      <c r="AU283" s="327"/>
      <c r="AV283" s="327"/>
      <c r="AW283" s="328"/>
      <c r="AY283" s="6"/>
      <c r="BA283" s="147">
        <v>400</v>
      </c>
    </row>
    <row r="284" spans="1:59" ht="25.05" customHeight="1" thickBot="1" x14ac:dyDescent="0.3">
      <c r="A284" s="7"/>
      <c r="D284" s="329">
        <f>$AC$16</f>
        <v>98700</v>
      </c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330"/>
      <c r="AJ284" s="330"/>
      <c r="AK284" s="330"/>
      <c r="AL284" s="330"/>
      <c r="AM284" s="330"/>
      <c r="AN284" s="330"/>
      <c r="AO284" s="330"/>
      <c r="AP284" s="330"/>
      <c r="AQ284" s="330"/>
      <c r="AR284" s="330"/>
      <c r="AS284" s="330"/>
      <c r="AT284" s="330"/>
      <c r="AU284" s="330"/>
      <c r="AV284" s="330"/>
      <c r="AW284" s="331"/>
      <c r="AY284" s="6"/>
      <c r="BA284" s="138">
        <v>20</v>
      </c>
    </row>
    <row r="285" spans="1:59" ht="13.95" customHeight="1" thickBot="1" x14ac:dyDescent="0.3">
      <c r="A285" s="150"/>
      <c r="B285" s="148"/>
      <c r="C285" s="148"/>
      <c r="D285" s="151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48"/>
      <c r="AY285" s="149"/>
      <c r="BA285" s="138">
        <v>14</v>
      </c>
    </row>
    <row r="286" spans="1:59" ht="13.95" customHeight="1" x14ac:dyDescent="0.25">
      <c r="A286" s="153" t="s">
        <v>14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7"/>
      <c r="BA286" s="138">
        <v>14</v>
      </c>
    </row>
    <row r="287" spans="1:59" ht="19.95" customHeight="1" x14ac:dyDescent="0.25">
      <c r="A287" s="158"/>
      <c r="B287" s="68"/>
      <c r="C287" s="320"/>
      <c r="D287" s="320"/>
      <c r="E287" s="320"/>
      <c r="F287" s="321"/>
      <c r="G287" s="305" t="s">
        <v>13</v>
      </c>
      <c r="H287" s="306"/>
      <c r="I287" s="306"/>
      <c r="J287" s="306"/>
      <c r="K287" s="306"/>
      <c r="L287" s="306"/>
      <c r="M287" s="306"/>
      <c r="N287" s="306"/>
      <c r="O287" s="306"/>
      <c r="P287" s="306"/>
      <c r="Q287" s="307"/>
      <c r="R287" s="305" t="s">
        <v>12</v>
      </c>
      <c r="S287" s="306"/>
      <c r="T287" s="306"/>
      <c r="U287" s="306"/>
      <c r="V287" s="306"/>
      <c r="W287" s="306"/>
      <c r="X287" s="306"/>
      <c r="Y287" s="306"/>
      <c r="Z287" s="306"/>
      <c r="AA287" s="306"/>
      <c r="AB287" s="307"/>
      <c r="AC287" s="305" t="s">
        <v>11</v>
      </c>
      <c r="AD287" s="306"/>
      <c r="AE287" s="306"/>
      <c r="AF287" s="306"/>
      <c r="AG287" s="306"/>
      <c r="AH287" s="306"/>
      <c r="AI287" s="306"/>
      <c r="AJ287" s="306"/>
      <c r="AK287" s="306"/>
      <c r="AL287" s="306"/>
      <c r="AM287" s="307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138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158"/>
      <c r="B288" s="68"/>
      <c r="C288" s="68"/>
      <c r="D288" s="305" t="s">
        <v>10</v>
      </c>
      <c r="E288" s="306"/>
      <c r="F288" s="307"/>
      <c r="G288" s="322" t="str">
        <f>$G$32</f>
        <v>JOSE EUSTACIO CARVAJALINO V.</v>
      </c>
      <c r="H288" s="192"/>
      <c r="I288" s="192"/>
      <c r="J288" s="192"/>
      <c r="K288" s="192"/>
      <c r="L288" s="192"/>
      <c r="M288" s="192"/>
      <c r="N288" s="192"/>
      <c r="O288" s="192"/>
      <c r="P288" s="192"/>
      <c r="Q288" s="323"/>
      <c r="R288" s="322" t="str">
        <f>$R$32</f>
        <v>JAVIER VELANDIA G.</v>
      </c>
      <c r="S288" s="192"/>
      <c r="T288" s="192"/>
      <c r="U288" s="192"/>
      <c r="V288" s="192"/>
      <c r="W288" s="192"/>
      <c r="X288" s="192"/>
      <c r="Y288" s="192"/>
      <c r="Z288" s="192"/>
      <c r="AA288" s="192"/>
      <c r="AB288" s="323"/>
      <c r="AC288" s="322" t="str">
        <f>$AC$32</f>
        <v>LIBARDO BALAGUERA BALAGUERA</v>
      </c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323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138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158"/>
      <c r="B289" s="68"/>
      <c r="C289" s="68"/>
      <c r="D289" s="305" t="s">
        <v>9</v>
      </c>
      <c r="E289" s="306"/>
      <c r="F289" s="307"/>
      <c r="G289" s="308"/>
      <c r="H289" s="309"/>
      <c r="I289" s="309"/>
      <c r="J289" s="309"/>
      <c r="K289" s="309"/>
      <c r="L289" s="309"/>
      <c r="M289" s="309"/>
      <c r="N289" s="309"/>
      <c r="O289" s="309"/>
      <c r="P289" s="309"/>
      <c r="Q289" s="310"/>
      <c r="R289" s="311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3"/>
      <c r="AC289" s="311"/>
      <c r="AD289" s="312"/>
      <c r="AE289" s="312"/>
      <c r="AF289" s="312"/>
      <c r="AG289" s="312"/>
      <c r="AH289" s="312"/>
      <c r="AI289" s="312"/>
      <c r="AJ289" s="312"/>
      <c r="AK289" s="312"/>
      <c r="AL289" s="312"/>
      <c r="AM289" s="313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138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159"/>
      <c r="B290" s="88"/>
      <c r="C290" s="88"/>
      <c r="D290" s="314" t="s">
        <v>8</v>
      </c>
      <c r="E290" s="315"/>
      <c r="F290" s="316"/>
      <c r="G290" s="317" t="str">
        <f>$G$34</f>
        <v>INGENIERO RESIDENTE PUENTES 2</v>
      </c>
      <c r="H290" s="318"/>
      <c r="I290" s="318"/>
      <c r="J290" s="318"/>
      <c r="K290" s="318"/>
      <c r="L290" s="318"/>
      <c r="M290" s="318"/>
      <c r="N290" s="318"/>
      <c r="O290" s="318"/>
      <c r="P290" s="318"/>
      <c r="Q290" s="319"/>
      <c r="R290" s="317" t="s">
        <v>100</v>
      </c>
      <c r="S290" s="318"/>
      <c r="T290" s="318"/>
      <c r="U290" s="318"/>
      <c r="V290" s="318"/>
      <c r="W290" s="318"/>
      <c r="X290" s="318"/>
      <c r="Y290" s="318"/>
      <c r="Z290" s="318"/>
      <c r="AA290" s="318"/>
      <c r="AB290" s="319"/>
      <c r="AC290" s="317" t="s">
        <v>101</v>
      </c>
      <c r="AD290" s="318"/>
      <c r="AE290" s="318"/>
      <c r="AF290" s="318"/>
      <c r="AG290" s="318"/>
      <c r="AH290" s="318"/>
      <c r="AI290" s="318"/>
      <c r="AJ290" s="318"/>
      <c r="AK290" s="318"/>
      <c r="AL290" s="318"/>
      <c r="AM290" s="319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175"/>
      <c r="BA290" s="176">
        <v>20</v>
      </c>
      <c r="BB290" s="68"/>
      <c r="BC290" s="68"/>
      <c r="BD290" s="68"/>
      <c r="BE290" s="68"/>
      <c r="BF290" s="68"/>
      <c r="BG290" s="1"/>
    </row>
    <row r="291" spans="1:59" ht="13.8" customHeight="1" x14ac:dyDescent="0.25">
      <c r="A291" s="365"/>
      <c r="B291" s="366"/>
      <c r="C291" s="366"/>
      <c r="D291" s="366"/>
      <c r="E291" s="366"/>
      <c r="F291" s="366"/>
      <c r="G291" s="366"/>
      <c r="H291" s="366"/>
      <c r="I291" s="366"/>
      <c r="J291" s="367"/>
      <c r="K291" s="374" t="s">
        <v>104</v>
      </c>
      <c r="L291" s="375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  <c r="Y291" s="375"/>
      <c r="Z291" s="375"/>
      <c r="AA291" s="375"/>
      <c r="AB291" s="375"/>
      <c r="AC291" s="375"/>
      <c r="AD291" s="375"/>
      <c r="AE291" s="375"/>
      <c r="AF291" s="375"/>
      <c r="AG291" s="375"/>
      <c r="AH291" s="375"/>
      <c r="AI291" s="375"/>
      <c r="AJ291" s="375"/>
      <c r="AK291" s="375"/>
      <c r="AL291" s="375"/>
      <c r="AM291" s="375"/>
      <c r="AN291" s="375"/>
      <c r="AO291" s="376"/>
      <c r="AP291" s="395" t="s">
        <v>124</v>
      </c>
      <c r="AQ291" s="396"/>
      <c r="AR291" s="396"/>
      <c r="AS291" s="396"/>
      <c r="AT291" s="396"/>
      <c r="AU291" s="396"/>
      <c r="AV291" s="396"/>
      <c r="AW291" s="396"/>
      <c r="AX291" s="396"/>
      <c r="AY291" s="397"/>
      <c r="BA291" s="138">
        <v>13.8</v>
      </c>
      <c r="BB291" s="36"/>
      <c r="BC291" s="36"/>
      <c r="BD291" s="36"/>
      <c r="BE291" s="36"/>
      <c r="BF291" s="36"/>
      <c r="BG291" s="35"/>
    </row>
    <row r="292" spans="1:59" ht="13.8" customHeight="1" x14ac:dyDescent="0.25">
      <c r="A292" s="368"/>
      <c r="B292" s="369"/>
      <c r="C292" s="369"/>
      <c r="D292" s="369"/>
      <c r="E292" s="369"/>
      <c r="F292" s="369"/>
      <c r="G292" s="369"/>
      <c r="H292" s="369"/>
      <c r="I292" s="369"/>
      <c r="J292" s="370"/>
      <c r="K292" s="377"/>
      <c r="L292" s="378"/>
      <c r="M292" s="378"/>
      <c r="N292" s="378"/>
      <c r="O292" s="378"/>
      <c r="P292" s="378"/>
      <c r="Q292" s="378"/>
      <c r="R292" s="378"/>
      <c r="S292" s="378"/>
      <c r="T292" s="378"/>
      <c r="U292" s="378"/>
      <c r="V292" s="378"/>
      <c r="W292" s="378"/>
      <c r="X292" s="378"/>
      <c r="Y292" s="378"/>
      <c r="Z292" s="378"/>
      <c r="AA292" s="378"/>
      <c r="AB292" s="378"/>
      <c r="AC292" s="378"/>
      <c r="AD292" s="378"/>
      <c r="AE292" s="378"/>
      <c r="AF292" s="378"/>
      <c r="AG292" s="378"/>
      <c r="AH292" s="378"/>
      <c r="AI292" s="378"/>
      <c r="AJ292" s="378"/>
      <c r="AK292" s="378"/>
      <c r="AL292" s="378"/>
      <c r="AM292" s="378"/>
      <c r="AN292" s="378"/>
      <c r="AO292" s="379"/>
      <c r="AP292" s="398"/>
      <c r="AQ292" s="399"/>
      <c r="AR292" s="399"/>
      <c r="AS292" s="399"/>
      <c r="AT292" s="399"/>
      <c r="AU292" s="399"/>
      <c r="AV292" s="399"/>
      <c r="AW292" s="399"/>
      <c r="AX292" s="399"/>
      <c r="AY292" s="400"/>
      <c r="BA292" s="138">
        <v>13.8</v>
      </c>
      <c r="BB292" s="36"/>
      <c r="BC292" s="36"/>
      <c r="BD292" s="36"/>
      <c r="BE292" s="36"/>
      <c r="BF292" s="36"/>
      <c r="BG292" s="35"/>
    </row>
    <row r="293" spans="1:59" ht="13.8" customHeight="1" thickBot="1" x14ac:dyDescent="0.3">
      <c r="A293" s="368"/>
      <c r="B293" s="369"/>
      <c r="C293" s="369"/>
      <c r="D293" s="369"/>
      <c r="E293" s="369"/>
      <c r="F293" s="369"/>
      <c r="G293" s="369"/>
      <c r="H293" s="369"/>
      <c r="I293" s="369"/>
      <c r="J293" s="370"/>
      <c r="K293" s="380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1"/>
      <c r="Z293" s="381"/>
      <c r="AA293" s="381"/>
      <c r="AB293" s="381"/>
      <c r="AC293" s="381"/>
      <c r="AD293" s="381"/>
      <c r="AE293" s="381"/>
      <c r="AF293" s="381"/>
      <c r="AG293" s="381"/>
      <c r="AH293" s="381"/>
      <c r="AI293" s="381"/>
      <c r="AJ293" s="381"/>
      <c r="AK293" s="381"/>
      <c r="AL293" s="381"/>
      <c r="AM293" s="381"/>
      <c r="AN293" s="381"/>
      <c r="AO293" s="382"/>
      <c r="AP293" s="398"/>
      <c r="AQ293" s="399"/>
      <c r="AR293" s="399"/>
      <c r="AS293" s="399"/>
      <c r="AT293" s="399"/>
      <c r="AU293" s="399"/>
      <c r="AV293" s="399"/>
      <c r="AW293" s="399"/>
      <c r="AX293" s="399"/>
      <c r="AY293" s="400"/>
      <c r="BA293" s="138">
        <v>13.8</v>
      </c>
      <c r="BB293" s="36"/>
      <c r="BC293" s="36"/>
      <c r="BD293" s="36"/>
      <c r="BE293" s="36"/>
      <c r="BF293" s="36"/>
      <c r="BG293" s="35"/>
    </row>
    <row r="294" spans="1:59" ht="13.8" customHeight="1" x14ac:dyDescent="0.25">
      <c r="A294" s="368"/>
      <c r="B294" s="369"/>
      <c r="C294" s="369"/>
      <c r="D294" s="369"/>
      <c r="E294" s="369"/>
      <c r="F294" s="369"/>
      <c r="G294" s="369"/>
      <c r="H294" s="369"/>
      <c r="I294" s="369"/>
      <c r="J294" s="370"/>
      <c r="K294" s="374" t="s">
        <v>103</v>
      </c>
      <c r="L294" s="375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75"/>
      <c r="AI294" s="375"/>
      <c r="AJ294" s="375"/>
      <c r="AK294" s="375"/>
      <c r="AL294" s="375"/>
      <c r="AM294" s="375"/>
      <c r="AN294" s="375"/>
      <c r="AO294" s="376"/>
      <c r="AP294" s="389" t="s">
        <v>107</v>
      </c>
      <c r="AQ294" s="390"/>
      <c r="AR294" s="390"/>
      <c r="AS294" s="390"/>
      <c r="AT294" s="390"/>
      <c r="AU294" s="390"/>
      <c r="AV294" s="390"/>
      <c r="AW294" s="390"/>
      <c r="AX294" s="390"/>
      <c r="AY294" s="391"/>
      <c r="BA294" s="138">
        <v>13.8</v>
      </c>
    </row>
    <row r="295" spans="1:59" ht="13.8" customHeight="1" x14ac:dyDescent="0.25">
      <c r="A295" s="368"/>
      <c r="B295" s="369"/>
      <c r="C295" s="369"/>
      <c r="D295" s="369"/>
      <c r="E295" s="369"/>
      <c r="F295" s="369"/>
      <c r="G295" s="369"/>
      <c r="H295" s="369"/>
      <c r="I295" s="369"/>
      <c r="J295" s="370"/>
      <c r="K295" s="377"/>
      <c r="L295" s="378"/>
      <c r="M295" s="378"/>
      <c r="N295" s="378"/>
      <c r="O295" s="378"/>
      <c r="P295" s="378"/>
      <c r="Q295" s="378"/>
      <c r="R295" s="378"/>
      <c r="S295" s="378"/>
      <c r="T295" s="378"/>
      <c r="U295" s="378"/>
      <c r="V295" s="378"/>
      <c r="W295" s="378"/>
      <c r="X295" s="378"/>
      <c r="Y295" s="378"/>
      <c r="Z295" s="378"/>
      <c r="AA295" s="378"/>
      <c r="AB295" s="378"/>
      <c r="AC295" s="378"/>
      <c r="AD295" s="378"/>
      <c r="AE295" s="378"/>
      <c r="AF295" s="378"/>
      <c r="AG295" s="378"/>
      <c r="AH295" s="378"/>
      <c r="AI295" s="378"/>
      <c r="AJ295" s="378"/>
      <c r="AK295" s="378"/>
      <c r="AL295" s="378"/>
      <c r="AM295" s="378"/>
      <c r="AN295" s="378"/>
      <c r="AO295" s="379"/>
      <c r="AP295" s="389" t="s">
        <v>108</v>
      </c>
      <c r="AQ295" s="390"/>
      <c r="AR295" s="390"/>
      <c r="AS295" s="390"/>
      <c r="AT295" s="390"/>
      <c r="AU295" s="390"/>
      <c r="AV295" s="390"/>
      <c r="AW295" s="390"/>
      <c r="AX295" s="390"/>
      <c r="AY295" s="391"/>
      <c r="BA295" s="138">
        <v>13.8</v>
      </c>
    </row>
    <row r="296" spans="1:59" ht="13.8" customHeight="1" thickBot="1" x14ac:dyDescent="0.3">
      <c r="A296" s="371"/>
      <c r="B296" s="372"/>
      <c r="C296" s="372"/>
      <c r="D296" s="372"/>
      <c r="E296" s="372"/>
      <c r="F296" s="372"/>
      <c r="G296" s="372"/>
      <c r="H296" s="372"/>
      <c r="I296" s="372"/>
      <c r="J296" s="373"/>
      <c r="K296" s="380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1"/>
      <c r="Z296" s="381"/>
      <c r="AA296" s="381"/>
      <c r="AB296" s="381"/>
      <c r="AC296" s="381"/>
      <c r="AD296" s="381"/>
      <c r="AE296" s="381"/>
      <c r="AF296" s="381"/>
      <c r="AG296" s="381"/>
      <c r="AH296" s="381"/>
      <c r="AI296" s="381"/>
      <c r="AJ296" s="381"/>
      <c r="AK296" s="381"/>
      <c r="AL296" s="381"/>
      <c r="AM296" s="381"/>
      <c r="AN296" s="381"/>
      <c r="AO296" s="382"/>
      <c r="AP296" s="392" t="s">
        <v>126</v>
      </c>
      <c r="AQ296" s="393"/>
      <c r="AR296" s="393"/>
      <c r="AS296" s="393"/>
      <c r="AT296" s="393"/>
      <c r="AU296" s="393"/>
      <c r="AV296" s="393"/>
      <c r="AW296" s="393"/>
      <c r="AX296" s="393"/>
      <c r="AY296" s="394"/>
      <c r="BA296" s="138">
        <v>13.8</v>
      </c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138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351" t="s">
        <v>111</v>
      </c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  <c r="AI298" s="352"/>
      <c r="AJ298" s="352"/>
      <c r="AK298" s="352"/>
      <c r="AL298" s="352"/>
      <c r="AM298" s="352"/>
      <c r="AN298" s="352"/>
      <c r="AO298" s="352"/>
      <c r="AP298" s="352"/>
      <c r="AQ298" s="352"/>
      <c r="AR298" s="352"/>
      <c r="AS298" s="352"/>
      <c r="AT298" s="352"/>
      <c r="AU298" s="352"/>
      <c r="AV298" s="352"/>
      <c r="AW298" s="352"/>
      <c r="AX298" s="352"/>
      <c r="AY298" s="353"/>
      <c r="BA298" s="138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138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354" t="s">
        <v>22</v>
      </c>
      <c r="B300" s="355"/>
      <c r="C300" s="355"/>
      <c r="D300" s="355"/>
      <c r="E300" s="356" t="s">
        <v>102</v>
      </c>
      <c r="F300" s="356"/>
      <c r="G300" s="356"/>
      <c r="H300" s="356"/>
      <c r="I300" s="356"/>
      <c r="J300" s="356"/>
      <c r="K300" s="356"/>
      <c r="L300" s="356"/>
      <c r="M300" s="356"/>
      <c r="N300" s="356"/>
      <c r="O300" s="356"/>
      <c r="P300" s="356"/>
      <c r="Q300" s="356"/>
      <c r="R300" s="356"/>
      <c r="S300" s="356"/>
      <c r="T300" s="356"/>
      <c r="U300" s="356"/>
      <c r="V300" s="356"/>
      <c r="W300" s="356"/>
      <c r="X300" s="356"/>
      <c r="Y300" s="356"/>
      <c r="Z300" s="356"/>
      <c r="AA300" s="356"/>
      <c r="AB300" s="356"/>
      <c r="AC300" s="356"/>
      <c r="AD300" s="356"/>
      <c r="AE300" s="356"/>
      <c r="AF300" s="356"/>
      <c r="AG300" s="356"/>
      <c r="AH300" s="356"/>
      <c r="AI300" s="356"/>
      <c r="AJ300" s="356"/>
      <c r="AK300" s="356"/>
      <c r="AL300" s="69"/>
      <c r="AM300" s="357" t="s">
        <v>0</v>
      </c>
      <c r="AN300" s="357"/>
      <c r="AO300" s="357"/>
      <c r="AP300" s="70"/>
      <c r="AQ300" s="358">
        <f>$AQ$12</f>
        <v>45302</v>
      </c>
      <c r="AR300" s="359"/>
      <c r="AS300" s="359"/>
      <c r="AT300" s="359"/>
      <c r="AU300" s="359"/>
      <c r="AV300" s="359"/>
      <c r="AW300" s="359"/>
      <c r="AX300" s="70"/>
      <c r="AY300" s="71"/>
      <c r="BA300" s="138">
        <v>30</v>
      </c>
      <c r="BB300" s="135"/>
      <c r="BC300" s="135"/>
      <c r="BD300" s="135"/>
      <c r="BE300" s="135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138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360" t="s">
        <v>1</v>
      </c>
      <c r="B302" s="361"/>
      <c r="C302" s="361"/>
      <c r="D302" s="361"/>
      <c r="E302" s="361"/>
      <c r="F302" s="361"/>
      <c r="G302" s="361"/>
      <c r="H302" s="362" t="s">
        <v>26</v>
      </c>
      <c r="I302" s="36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  <c r="T302" s="362"/>
      <c r="U302" s="362"/>
      <c r="V302" s="362"/>
      <c r="W302" s="362"/>
      <c r="X302" s="362"/>
      <c r="Y302" s="362"/>
      <c r="Z302" s="362"/>
      <c r="AA302" s="362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363">
        <v>1</v>
      </c>
      <c r="AK302" s="363"/>
      <c r="AL302" s="363"/>
      <c r="AM302" s="363"/>
      <c r="AN302" s="363"/>
      <c r="AO302" s="363"/>
      <c r="AP302" s="363"/>
      <c r="AQ302" s="363"/>
      <c r="AR302" s="363"/>
      <c r="AS302" s="363"/>
      <c r="AT302" s="363"/>
      <c r="AU302" s="363"/>
      <c r="AV302" s="363"/>
      <c r="AW302" s="363"/>
      <c r="AX302" s="363"/>
      <c r="AY302" s="364"/>
      <c r="BA302" s="339"/>
      <c r="BB302" s="339"/>
      <c r="BC302" s="339"/>
      <c r="BD302" s="339"/>
      <c r="BE302" s="339"/>
      <c r="BF302" s="339"/>
      <c r="BG302" s="339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142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340" t="s">
        <v>2</v>
      </c>
      <c r="B304" s="341"/>
      <c r="C304" s="341"/>
      <c r="D304" s="341"/>
      <c r="E304" s="341"/>
      <c r="F304" s="341"/>
      <c r="G304" s="341"/>
      <c r="H304" s="342">
        <f>$BI$14</f>
        <v>4503</v>
      </c>
      <c r="I304" s="342"/>
      <c r="J304" s="342"/>
      <c r="K304" s="342"/>
      <c r="L304" s="82"/>
      <c r="M304" s="68"/>
      <c r="N304" s="68"/>
      <c r="O304" s="83" t="s">
        <v>3</v>
      </c>
      <c r="P304" s="137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43">
        <f>$AC$16</f>
        <v>98700</v>
      </c>
      <c r="AD304" s="344"/>
      <c r="AE304" s="344"/>
      <c r="AF304" s="344"/>
      <c r="AG304" s="344"/>
      <c r="AH304" s="344"/>
      <c r="AI304" s="345"/>
      <c r="AJ304" s="56"/>
      <c r="AK304" s="82"/>
      <c r="AL304" s="82"/>
      <c r="AM304" s="83" t="s">
        <v>7</v>
      </c>
      <c r="AN304" s="346">
        <f>$AN$16</f>
        <v>98703.2</v>
      </c>
      <c r="AO304" s="347"/>
      <c r="AP304" s="347"/>
      <c r="AQ304" s="347"/>
      <c r="AR304" s="347"/>
      <c r="AS304" s="348"/>
      <c r="AT304" s="68"/>
      <c r="AU304" s="68"/>
      <c r="AV304" s="68"/>
      <c r="AW304" s="68"/>
      <c r="AX304" s="68"/>
      <c r="AY304" s="75"/>
      <c r="BA304" s="142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143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49"/>
      <c r="G306" s="349"/>
      <c r="H306" s="349"/>
      <c r="I306" s="350"/>
      <c r="J306" s="350"/>
      <c r="K306" s="350"/>
      <c r="L306" s="350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144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144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144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332" t="s">
        <v>20</v>
      </c>
      <c r="B309" s="333"/>
      <c r="C309" s="333"/>
      <c r="D309" s="334"/>
      <c r="E309" s="137" t="s">
        <v>4</v>
      </c>
      <c r="F309" s="17"/>
      <c r="G309" s="16"/>
      <c r="H309" s="335" t="s">
        <v>19</v>
      </c>
      <c r="I309" s="335"/>
      <c r="J309" s="335"/>
      <c r="K309" s="336"/>
      <c r="L309" s="23"/>
      <c r="M309" s="16"/>
      <c r="N309" s="16"/>
      <c r="O309" s="335" t="s">
        <v>18</v>
      </c>
      <c r="P309" s="335"/>
      <c r="Q309" s="335"/>
      <c r="R309" s="336"/>
      <c r="S309" s="23"/>
      <c r="T309" s="16"/>
      <c r="U309" s="16"/>
      <c r="V309" s="335" t="s">
        <v>17</v>
      </c>
      <c r="W309" s="335"/>
      <c r="X309" s="335"/>
      <c r="Y309" s="335"/>
      <c r="Z309" s="336"/>
      <c r="AA309" s="22"/>
      <c r="AB309" s="17"/>
      <c r="AC309" s="16"/>
      <c r="AD309" s="337" t="s">
        <v>24</v>
      </c>
      <c r="AE309" s="337"/>
      <c r="AF309" s="337"/>
      <c r="AG309" s="337"/>
      <c r="AH309" s="338"/>
      <c r="AI309" s="22"/>
      <c r="AJ309" s="16"/>
      <c r="AK309" s="16"/>
      <c r="AL309" s="335" t="s">
        <v>16</v>
      </c>
      <c r="AM309" s="335"/>
      <c r="AN309" s="335"/>
      <c r="AO309" s="335"/>
      <c r="AP309" s="336"/>
      <c r="AQ309" s="21"/>
      <c r="AR309" s="16"/>
      <c r="AS309" s="324" t="s">
        <v>15</v>
      </c>
      <c r="AT309" s="324"/>
      <c r="AU309" s="325"/>
      <c r="AV309" s="325"/>
      <c r="AW309" s="20"/>
      <c r="AX309" s="19"/>
      <c r="AY309" s="18"/>
      <c r="BA309" s="145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144">
        <v>10</v>
      </c>
    </row>
    <row r="311" spans="1:59" ht="13.95" customHeight="1" x14ac:dyDescent="0.25">
      <c r="A311" s="146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142">
        <v>14</v>
      </c>
    </row>
    <row r="312" spans="1:59" ht="400.05" customHeight="1" x14ac:dyDescent="0.25">
      <c r="A312" s="9"/>
      <c r="B312" s="8"/>
      <c r="C312" s="8"/>
      <c r="D312" s="326"/>
      <c r="E312" s="327"/>
      <c r="F312" s="327"/>
      <c r="G312" s="327"/>
      <c r="H312" s="327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  <c r="S312" s="327"/>
      <c r="T312" s="327"/>
      <c r="U312" s="327"/>
      <c r="V312" s="327"/>
      <c r="W312" s="327"/>
      <c r="X312" s="327"/>
      <c r="Y312" s="327"/>
      <c r="Z312" s="327"/>
      <c r="AA312" s="327"/>
      <c r="AB312" s="327"/>
      <c r="AC312" s="327"/>
      <c r="AD312" s="327"/>
      <c r="AE312" s="327"/>
      <c r="AF312" s="327"/>
      <c r="AG312" s="327"/>
      <c r="AH312" s="327"/>
      <c r="AI312" s="327"/>
      <c r="AJ312" s="327"/>
      <c r="AK312" s="327"/>
      <c r="AL312" s="327"/>
      <c r="AM312" s="327"/>
      <c r="AN312" s="327"/>
      <c r="AO312" s="327"/>
      <c r="AP312" s="327"/>
      <c r="AQ312" s="327"/>
      <c r="AR312" s="327"/>
      <c r="AS312" s="327"/>
      <c r="AT312" s="327"/>
      <c r="AU312" s="327"/>
      <c r="AV312" s="327"/>
      <c r="AW312" s="328"/>
      <c r="AY312" s="6"/>
      <c r="BA312" s="147">
        <v>400</v>
      </c>
    </row>
    <row r="313" spans="1:59" ht="19.95" customHeight="1" x14ac:dyDescent="0.25">
      <c r="A313" s="7"/>
      <c r="D313" s="329">
        <f>$AC$16</f>
        <v>98700</v>
      </c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1"/>
      <c r="AY313" s="6"/>
      <c r="BA313" s="147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147">
        <v>14</v>
      </c>
    </row>
    <row r="315" spans="1:59" ht="400.05" customHeight="1" x14ac:dyDescent="0.25">
      <c r="A315" s="9"/>
      <c r="B315" s="8"/>
      <c r="C315" s="8"/>
      <c r="D315" s="326"/>
      <c r="E315" s="327"/>
      <c r="F315" s="327"/>
      <c r="G315" s="327"/>
      <c r="H315" s="327"/>
      <c r="I315" s="327"/>
      <c r="J315" s="327"/>
      <c r="K315" s="327"/>
      <c r="L315" s="327"/>
      <c r="M315" s="327"/>
      <c r="N315" s="327"/>
      <c r="O315" s="327"/>
      <c r="P315" s="327"/>
      <c r="Q315" s="327"/>
      <c r="R315" s="327"/>
      <c r="S315" s="327"/>
      <c r="T315" s="327"/>
      <c r="U315" s="327"/>
      <c r="V315" s="327"/>
      <c r="W315" s="327"/>
      <c r="X315" s="327"/>
      <c r="Y315" s="327"/>
      <c r="Z315" s="327"/>
      <c r="AA315" s="327"/>
      <c r="AB315" s="327"/>
      <c r="AC315" s="327"/>
      <c r="AD315" s="327"/>
      <c r="AE315" s="327"/>
      <c r="AF315" s="327"/>
      <c r="AG315" s="327"/>
      <c r="AH315" s="327"/>
      <c r="AI315" s="327"/>
      <c r="AJ315" s="327"/>
      <c r="AK315" s="327"/>
      <c r="AL315" s="327"/>
      <c r="AM315" s="327"/>
      <c r="AN315" s="327"/>
      <c r="AO315" s="327"/>
      <c r="AP315" s="327"/>
      <c r="AQ315" s="327"/>
      <c r="AR315" s="327"/>
      <c r="AS315" s="327"/>
      <c r="AT315" s="327"/>
      <c r="AU315" s="327"/>
      <c r="AV315" s="327"/>
      <c r="AW315" s="328"/>
      <c r="AY315" s="6"/>
      <c r="BA315" s="147">
        <v>400</v>
      </c>
    </row>
    <row r="316" spans="1:59" ht="19.95" customHeight="1" thickBot="1" x14ac:dyDescent="0.3">
      <c r="A316" s="7"/>
      <c r="D316" s="329">
        <f>$AC$16</f>
        <v>98700</v>
      </c>
      <c r="E316" s="330"/>
      <c r="F316" s="330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  <c r="AA316" s="330"/>
      <c r="AB316" s="330"/>
      <c r="AC316" s="330"/>
      <c r="AD316" s="330"/>
      <c r="AE316" s="330"/>
      <c r="AF316" s="330"/>
      <c r="AG316" s="330"/>
      <c r="AH316" s="330"/>
      <c r="AI316" s="330"/>
      <c r="AJ316" s="330"/>
      <c r="AK316" s="330"/>
      <c r="AL316" s="330"/>
      <c r="AM316" s="330"/>
      <c r="AN316" s="330"/>
      <c r="AO316" s="330"/>
      <c r="AP316" s="330"/>
      <c r="AQ316" s="330"/>
      <c r="AR316" s="330"/>
      <c r="AS316" s="330"/>
      <c r="AT316" s="330"/>
      <c r="AU316" s="330"/>
      <c r="AV316" s="330"/>
      <c r="AW316" s="331"/>
      <c r="AY316" s="6"/>
      <c r="BA316" s="138">
        <v>20</v>
      </c>
    </row>
    <row r="317" spans="1:59" ht="13.95" customHeight="1" thickBot="1" x14ac:dyDescent="0.3">
      <c r="A317" s="150"/>
      <c r="B317" s="148"/>
      <c r="C317" s="148"/>
      <c r="D317" s="151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48"/>
      <c r="AY317" s="149"/>
      <c r="BA317" s="138">
        <v>14</v>
      </c>
    </row>
    <row r="318" spans="1:59" ht="13.95" customHeight="1" x14ac:dyDescent="0.25">
      <c r="A318" s="153" t="s">
        <v>14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7"/>
      <c r="BA318" s="138">
        <v>14</v>
      </c>
    </row>
    <row r="319" spans="1:59" ht="19.95" customHeight="1" x14ac:dyDescent="0.25">
      <c r="A319" s="158"/>
      <c r="B319" s="68"/>
      <c r="C319" s="320"/>
      <c r="D319" s="320"/>
      <c r="E319" s="320"/>
      <c r="F319" s="321"/>
      <c r="G319" s="305" t="s">
        <v>13</v>
      </c>
      <c r="H319" s="306"/>
      <c r="I319" s="306"/>
      <c r="J319" s="306"/>
      <c r="K319" s="306"/>
      <c r="L319" s="306"/>
      <c r="M319" s="306"/>
      <c r="N319" s="306"/>
      <c r="O319" s="306"/>
      <c r="P319" s="306"/>
      <c r="Q319" s="307"/>
      <c r="R319" s="305" t="s">
        <v>12</v>
      </c>
      <c r="S319" s="306"/>
      <c r="T319" s="306"/>
      <c r="U319" s="306"/>
      <c r="V319" s="306"/>
      <c r="W319" s="306"/>
      <c r="X319" s="306"/>
      <c r="Y319" s="306"/>
      <c r="Z319" s="306"/>
      <c r="AA319" s="306"/>
      <c r="AB319" s="307"/>
      <c r="AC319" s="305" t="s">
        <v>11</v>
      </c>
      <c r="AD319" s="306"/>
      <c r="AE319" s="306"/>
      <c r="AF319" s="306"/>
      <c r="AG319" s="306"/>
      <c r="AH319" s="306"/>
      <c r="AI319" s="306"/>
      <c r="AJ319" s="306"/>
      <c r="AK319" s="306"/>
      <c r="AL319" s="306"/>
      <c r="AM319" s="307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138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158"/>
      <c r="B320" s="68"/>
      <c r="C320" s="68"/>
      <c r="D320" s="305" t="s">
        <v>10</v>
      </c>
      <c r="E320" s="306"/>
      <c r="F320" s="307"/>
      <c r="G320" s="322" t="str">
        <f>$G$32</f>
        <v>JOSE EUSTACIO CARVAJALINO V.</v>
      </c>
      <c r="H320" s="192"/>
      <c r="I320" s="192"/>
      <c r="J320" s="192"/>
      <c r="K320" s="192"/>
      <c r="L320" s="192"/>
      <c r="M320" s="192"/>
      <c r="N320" s="192"/>
      <c r="O320" s="192"/>
      <c r="P320" s="192"/>
      <c r="Q320" s="323"/>
      <c r="R320" s="322" t="str">
        <f>$R$32</f>
        <v>JAVIER VELANDIA G.</v>
      </c>
      <c r="S320" s="192"/>
      <c r="T320" s="192"/>
      <c r="U320" s="192"/>
      <c r="V320" s="192"/>
      <c r="W320" s="192"/>
      <c r="X320" s="192"/>
      <c r="Y320" s="192"/>
      <c r="Z320" s="192"/>
      <c r="AA320" s="192"/>
      <c r="AB320" s="323"/>
      <c r="AC320" s="322" t="str">
        <f>$AC$32</f>
        <v>LIBARDO BALAGUERA BALAGUERA</v>
      </c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323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138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158"/>
      <c r="B321" s="68"/>
      <c r="C321" s="68"/>
      <c r="D321" s="305" t="s">
        <v>9</v>
      </c>
      <c r="E321" s="306"/>
      <c r="F321" s="307"/>
      <c r="G321" s="308"/>
      <c r="H321" s="309"/>
      <c r="I321" s="309"/>
      <c r="J321" s="309"/>
      <c r="K321" s="309"/>
      <c r="L321" s="309"/>
      <c r="M321" s="309"/>
      <c r="N321" s="309"/>
      <c r="O321" s="309"/>
      <c r="P321" s="309"/>
      <c r="Q321" s="310"/>
      <c r="R321" s="311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3"/>
      <c r="AC321" s="311"/>
      <c r="AD321" s="312"/>
      <c r="AE321" s="312"/>
      <c r="AF321" s="312"/>
      <c r="AG321" s="312"/>
      <c r="AH321" s="312"/>
      <c r="AI321" s="312"/>
      <c r="AJ321" s="312"/>
      <c r="AK321" s="312"/>
      <c r="AL321" s="312"/>
      <c r="AM321" s="313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138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159"/>
      <c r="B322" s="88"/>
      <c r="C322" s="88"/>
      <c r="D322" s="314" t="s">
        <v>8</v>
      </c>
      <c r="E322" s="315"/>
      <c r="F322" s="316"/>
      <c r="G322" s="317" t="str">
        <f>$G$34</f>
        <v>INGENIERO RESIDENTE PUENTES 2</v>
      </c>
      <c r="H322" s="318"/>
      <c r="I322" s="318"/>
      <c r="J322" s="318"/>
      <c r="K322" s="318"/>
      <c r="L322" s="318"/>
      <c r="M322" s="318"/>
      <c r="N322" s="318"/>
      <c r="O322" s="318"/>
      <c r="P322" s="318"/>
      <c r="Q322" s="319"/>
      <c r="R322" s="317" t="s">
        <v>100</v>
      </c>
      <c r="S322" s="318"/>
      <c r="T322" s="318"/>
      <c r="U322" s="318"/>
      <c r="V322" s="318"/>
      <c r="W322" s="318"/>
      <c r="X322" s="318"/>
      <c r="Y322" s="318"/>
      <c r="Z322" s="318"/>
      <c r="AA322" s="318"/>
      <c r="AB322" s="319"/>
      <c r="AC322" s="317" t="s">
        <v>101</v>
      </c>
      <c r="AD322" s="318"/>
      <c r="AE322" s="318"/>
      <c r="AF322" s="318"/>
      <c r="AG322" s="318"/>
      <c r="AH322" s="318"/>
      <c r="AI322" s="318"/>
      <c r="AJ322" s="318"/>
      <c r="AK322" s="318"/>
      <c r="AL322" s="318"/>
      <c r="AM322" s="319"/>
      <c r="AN322" s="88"/>
      <c r="AO322" s="88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7"/>
      <c r="AZ322" s="1"/>
      <c r="BA322" s="138">
        <v>20</v>
      </c>
      <c r="BB322" s="1"/>
      <c r="BC322" s="1"/>
      <c r="BD322" s="1"/>
      <c r="BE322" s="1"/>
      <c r="BF322" s="1"/>
      <c r="BG322" s="1"/>
    </row>
    <row r="323" spans="1:59" ht="13.8" customHeight="1" x14ac:dyDescent="0.25">
      <c r="A323" s="365"/>
      <c r="B323" s="366"/>
      <c r="C323" s="366"/>
      <c r="D323" s="366"/>
      <c r="E323" s="366"/>
      <c r="F323" s="366"/>
      <c r="G323" s="366"/>
      <c r="H323" s="366"/>
      <c r="I323" s="366"/>
      <c r="J323" s="367"/>
      <c r="K323" s="374" t="s">
        <v>104</v>
      </c>
      <c r="L323" s="375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75"/>
      <c r="AC323" s="375"/>
      <c r="AD323" s="375"/>
      <c r="AE323" s="375"/>
      <c r="AF323" s="375"/>
      <c r="AG323" s="375"/>
      <c r="AH323" s="375"/>
      <c r="AI323" s="375"/>
      <c r="AJ323" s="375"/>
      <c r="AK323" s="375"/>
      <c r="AL323" s="375"/>
      <c r="AM323" s="375"/>
      <c r="AN323" s="375"/>
      <c r="AO323" s="376"/>
      <c r="AP323" s="383" t="s">
        <v>124</v>
      </c>
      <c r="AQ323" s="384"/>
      <c r="AR323" s="384"/>
      <c r="AS323" s="384"/>
      <c r="AT323" s="384"/>
      <c r="AU323" s="384"/>
      <c r="AV323" s="384"/>
      <c r="AW323" s="384"/>
      <c r="AX323" s="384"/>
      <c r="AY323" s="385"/>
      <c r="AZ323" s="1"/>
      <c r="BA323" s="138">
        <v>13.8</v>
      </c>
      <c r="BB323" s="36"/>
      <c r="BC323" s="36"/>
      <c r="BD323" s="36"/>
      <c r="BE323" s="36"/>
      <c r="BF323" s="36"/>
      <c r="BG323" s="35"/>
    </row>
    <row r="324" spans="1:59" ht="13.8" customHeight="1" x14ac:dyDescent="0.25">
      <c r="A324" s="368"/>
      <c r="B324" s="369"/>
      <c r="C324" s="369"/>
      <c r="D324" s="369"/>
      <c r="E324" s="369"/>
      <c r="F324" s="369"/>
      <c r="G324" s="369"/>
      <c r="H324" s="369"/>
      <c r="I324" s="369"/>
      <c r="J324" s="370"/>
      <c r="K324" s="377"/>
      <c r="L324" s="378"/>
      <c r="M324" s="378"/>
      <c r="N324" s="378"/>
      <c r="O324" s="378"/>
      <c r="P324" s="378"/>
      <c r="Q324" s="378"/>
      <c r="R324" s="378"/>
      <c r="S324" s="378"/>
      <c r="T324" s="378"/>
      <c r="U324" s="378"/>
      <c r="V324" s="378"/>
      <c r="W324" s="378"/>
      <c r="X324" s="378"/>
      <c r="Y324" s="378"/>
      <c r="Z324" s="378"/>
      <c r="AA324" s="378"/>
      <c r="AB324" s="378"/>
      <c r="AC324" s="378"/>
      <c r="AD324" s="378"/>
      <c r="AE324" s="378"/>
      <c r="AF324" s="378"/>
      <c r="AG324" s="378"/>
      <c r="AH324" s="378"/>
      <c r="AI324" s="378"/>
      <c r="AJ324" s="378"/>
      <c r="AK324" s="378"/>
      <c r="AL324" s="378"/>
      <c r="AM324" s="378"/>
      <c r="AN324" s="378"/>
      <c r="AO324" s="379"/>
      <c r="AP324" s="386"/>
      <c r="AQ324" s="387"/>
      <c r="AR324" s="387"/>
      <c r="AS324" s="387"/>
      <c r="AT324" s="387"/>
      <c r="AU324" s="387"/>
      <c r="AV324" s="387"/>
      <c r="AW324" s="387"/>
      <c r="AX324" s="387"/>
      <c r="AY324" s="388"/>
      <c r="AZ324" s="1"/>
      <c r="BA324" s="138">
        <v>13.8</v>
      </c>
      <c r="BB324" s="36"/>
      <c r="BC324" s="36"/>
      <c r="BD324" s="36"/>
      <c r="BE324" s="36"/>
      <c r="BF324" s="36"/>
      <c r="BG324" s="35"/>
    </row>
    <row r="325" spans="1:59" ht="13.8" customHeight="1" thickBot="1" x14ac:dyDescent="0.3">
      <c r="A325" s="368"/>
      <c r="B325" s="369"/>
      <c r="C325" s="369"/>
      <c r="D325" s="369"/>
      <c r="E325" s="369"/>
      <c r="F325" s="369"/>
      <c r="G325" s="369"/>
      <c r="H325" s="369"/>
      <c r="I325" s="369"/>
      <c r="J325" s="370"/>
      <c r="K325" s="380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  <c r="Y325" s="381"/>
      <c r="Z325" s="381"/>
      <c r="AA325" s="381"/>
      <c r="AB325" s="381"/>
      <c r="AC325" s="381"/>
      <c r="AD325" s="381"/>
      <c r="AE325" s="381"/>
      <c r="AF325" s="381"/>
      <c r="AG325" s="381"/>
      <c r="AH325" s="381"/>
      <c r="AI325" s="381"/>
      <c r="AJ325" s="381"/>
      <c r="AK325" s="381"/>
      <c r="AL325" s="381"/>
      <c r="AM325" s="381"/>
      <c r="AN325" s="381"/>
      <c r="AO325" s="382"/>
      <c r="AP325" s="386"/>
      <c r="AQ325" s="387"/>
      <c r="AR325" s="387"/>
      <c r="AS325" s="387"/>
      <c r="AT325" s="387"/>
      <c r="AU325" s="387"/>
      <c r="AV325" s="387"/>
      <c r="AW325" s="387"/>
      <c r="AX325" s="387"/>
      <c r="AY325" s="388"/>
      <c r="AZ325" s="1"/>
      <c r="BA325" s="138">
        <v>13.8</v>
      </c>
      <c r="BB325" s="36"/>
      <c r="BC325" s="36"/>
      <c r="BD325" s="36"/>
      <c r="BE325" s="36"/>
      <c r="BF325" s="36"/>
      <c r="BG325" s="35"/>
    </row>
    <row r="326" spans="1:59" ht="13.8" customHeight="1" x14ac:dyDescent="0.25">
      <c r="A326" s="368"/>
      <c r="B326" s="369"/>
      <c r="C326" s="369"/>
      <c r="D326" s="369"/>
      <c r="E326" s="369"/>
      <c r="F326" s="369"/>
      <c r="G326" s="369"/>
      <c r="H326" s="369"/>
      <c r="I326" s="369"/>
      <c r="J326" s="370"/>
      <c r="K326" s="374" t="s">
        <v>103</v>
      </c>
      <c r="L326" s="375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75"/>
      <c r="AC326" s="375"/>
      <c r="AD326" s="375"/>
      <c r="AE326" s="375"/>
      <c r="AF326" s="375"/>
      <c r="AG326" s="375"/>
      <c r="AH326" s="375"/>
      <c r="AI326" s="375"/>
      <c r="AJ326" s="375"/>
      <c r="AK326" s="375"/>
      <c r="AL326" s="375"/>
      <c r="AM326" s="375"/>
      <c r="AN326" s="375"/>
      <c r="AO326" s="376"/>
      <c r="AP326" s="389" t="s">
        <v>107</v>
      </c>
      <c r="AQ326" s="390"/>
      <c r="AR326" s="390"/>
      <c r="AS326" s="390"/>
      <c r="AT326" s="390"/>
      <c r="AU326" s="390"/>
      <c r="AV326" s="390"/>
      <c r="AW326" s="390"/>
      <c r="AX326" s="390"/>
      <c r="AY326" s="391"/>
      <c r="BA326" s="138">
        <v>13.8</v>
      </c>
    </row>
    <row r="327" spans="1:59" ht="13.8" customHeight="1" x14ac:dyDescent="0.25">
      <c r="A327" s="368"/>
      <c r="B327" s="369"/>
      <c r="C327" s="369"/>
      <c r="D327" s="369"/>
      <c r="E327" s="369"/>
      <c r="F327" s="369"/>
      <c r="G327" s="369"/>
      <c r="H327" s="369"/>
      <c r="I327" s="369"/>
      <c r="J327" s="370"/>
      <c r="K327" s="377"/>
      <c r="L327" s="378"/>
      <c r="M327" s="378"/>
      <c r="N327" s="378"/>
      <c r="O327" s="378"/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8"/>
      <c r="AA327" s="378"/>
      <c r="AB327" s="378"/>
      <c r="AC327" s="378"/>
      <c r="AD327" s="378"/>
      <c r="AE327" s="378"/>
      <c r="AF327" s="378"/>
      <c r="AG327" s="378"/>
      <c r="AH327" s="378"/>
      <c r="AI327" s="378"/>
      <c r="AJ327" s="378"/>
      <c r="AK327" s="378"/>
      <c r="AL327" s="378"/>
      <c r="AM327" s="378"/>
      <c r="AN327" s="378"/>
      <c r="AO327" s="379"/>
      <c r="AP327" s="389" t="s">
        <v>108</v>
      </c>
      <c r="AQ327" s="390"/>
      <c r="AR327" s="390"/>
      <c r="AS327" s="390"/>
      <c r="AT327" s="390"/>
      <c r="AU327" s="390"/>
      <c r="AV327" s="390"/>
      <c r="AW327" s="390"/>
      <c r="AX327" s="390"/>
      <c r="AY327" s="391"/>
      <c r="BA327" s="138">
        <v>13.8</v>
      </c>
    </row>
    <row r="328" spans="1:59" ht="13.8" customHeight="1" thickBot="1" x14ac:dyDescent="0.3">
      <c r="A328" s="371"/>
      <c r="B328" s="372"/>
      <c r="C328" s="372"/>
      <c r="D328" s="372"/>
      <c r="E328" s="372"/>
      <c r="F328" s="372"/>
      <c r="G328" s="372"/>
      <c r="H328" s="372"/>
      <c r="I328" s="372"/>
      <c r="J328" s="373"/>
      <c r="K328" s="380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  <c r="Y328" s="381"/>
      <c r="Z328" s="381"/>
      <c r="AA328" s="381"/>
      <c r="AB328" s="381"/>
      <c r="AC328" s="381"/>
      <c r="AD328" s="381"/>
      <c r="AE328" s="381"/>
      <c r="AF328" s="381"/>
      <c r="AG328" s="381"/>
      <c r="AH328" s="381"/>
      <c r="AI328" s="381"/>
      <c r="AJ328" s="381"/>
      <c r="AK328" s="381"/>
      <c r="AL328" s="381"/>
      <c r="AM328" s="381"/>
      <c r="AN328" s="381"/>
      <c r="AO328" s="382"/>
      <c r="AP328" s="392" t="s">
        <v>127</v>
      </c>
      <c r="AQ328" s="393"/>
      <c r="AR328" s="393"/>
      <c r="AS328" s="393"/>
      <c r="AT328" s="393"/>
      <c r="AU328" s="393"/>
      <c r="AV328" s="393"/>
      <c r="AW328" s="393"/>
      <c r="AX328" s="393"/>
      <c r="AY328" s="394"/>
      <c r="BA328" s="138">
        <v>13.8</v>
      </c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138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351" t="s">
        <v>111</v>
      </c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  <c r="AI330" s="352"/>
      <c r="AJ330" s="352"/>
      <c r="AK330" s="352"/>
      <c r="AL330" s="352"/>
      <c r="AM330" s="352"/>
      <c r="AN330" s="352"/>
      <c r="AO330" s="352"/>
      <c r="AP330" s="352"/>
      <c r="AQ330" s="352"/>
      <c r="AR330" s="352"/>
      <c r="AS330" s="352"/>
      <c r="AT330" s="352"/>
      <c r="AU330" s="352"/>
      <c r="AV330" s="352"/>
      <c r="AW330" s="352"/>
      <c r="AX330" s="352"/>
      <c r="AY330" s="353"/>
      <c r="BA330" s="138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138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354" t="s">
        <v>22</v>
      </c>
      <c r="B332" s="355"/>
      <c r="C332" s="355"/>
      <c r="D332" s="355"/>
      <c r="E332" s="356" t="s">
        <v>102</v>
      </c>
      <c r="F332" s="356"/>
      <c r="G332" s="356"/>
      <c r="H332" s="356"/>
      <c r="I332" s="356"/>
      <c r="J332" s="356"/>
      <c r="K332" s="356"/>
      <c r="L332" s="356"/>
      <c r="M332" s="356"/>
      <c r="N332" s="356"/>
      <c r="O332" s="356"/>
      <c r="P332" s="356"/>
      <c r="Q332" s="356"/>
      <c r="R332" s="356"/>
      <c r="S332" s="356"/>
      <c r="T332" s="356"/>
      <c r="U332" s="356"/>
      <c r="V332" s="356"/>
      <c r="W332" s="356"/>
      <c r="X332" s="356"/>
      <c r="Y332" s="356"/>
      <c r="Z332" s="356"/>
      <c r="AA332" s="356"/>
      <c r="AB332" s="356"/>
      <c r="AC332" s="356"/>
      <c r="AD332" s="356"/>
      <c r="AE332" s="356"/>
      <c r="AF332" s="356"/>
      <c r="AG332" s="356"/>
      <c r="AH332" s="356"/>
      <c r="AI332" s="356"/>
      <c r="AJ332" s="356"/>
      <c r="AK332" s="356"/>
      <c r="AL332" s="69"/>
      <c r="AM332" s="357" t="s">
        <v>0</v>
      </c>
      <c r="AN332" s="357"/>
      <c r="AO332" s="357"/>
      <c r="AP332" s="70"/>
      <c r="AQ332" s="358">
        <f>$AQ$12</f>
        <v>45302</v>
      </c>
      <c r="AR332" s="359"/>
      <c r="AS332" s="359"/>
      <c r="AT332" s="359"/>
      <c r="AU332" s="359"/>
      <c r="AV332" s="359"/>
      <c r="AW332" s="359"/>
      <c r="AX332" s="70"/>
      <c r="AY332" s="71"/>
      <c r="BA332" s="138">
        <v>30</v>
      </c>
      <c r="BB332" s="135"/>
      <c r="BC332" s="135"/>
      <c r="BD332" s="135"/>
      <c r="BE332" s="135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138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360" t="s">
        <v>1</v>
      </c>
      <c r="B334" s="361"/>
      <c r="C334" s="361"/>
      <c r="D334" s="361"/>
      <c r="E334" s="361"/>
      <c r="F334" s="361"/>
      <c r="G334" s="361"/>
      <c r="H334" s="362" t="s">
        <v>26</v>
      </c>
      <c r="I334" s="36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  <c r="AA334" s="362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363">
        <v>1</v>
      </c>
      <c r="AK334" s="363"/>
      <c r="AL334" s="363"/>
      <c r="AM334" s="363"/>
      <c r="AN334" s="363"/>
      <c r="AO334" s="363"/>
      <c r="AP334" s="363"/>
      <c r="AQ334" s="363"/>
      <c r="AR334" s="363"/>
      <c r="AS334" s="363"/>
      <c r="AT334" s="363"/>
      <c r="AU334" s="363"/>
      <c r="AV334" s="363"/>
      <c r="AW334" s="363"/>
      <c r="AX334" s="363"/>
      <c r="AY334" s="364"/>
      <c r="BA334" s="339"/>
      <c r="BB334" s="339"/>
      <c r="BC334" s="339"/>
      <c r="BD334" s="339"/>
      <c r="BE334" s="339"/>
      <c r="BF334" s="339"/>
      <c r="BG334" s="339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142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340" t="s">
        <v>2</v>
      </c>
      <c r="B336" s="341"/>
      <c r="C336" s="341"/>
      <c r="D336" s="341"/>
      <c r="E336" s="341"/>
      <c r="F336" s="341"/>
      <c r="G336" s="341"/>
      <c r="H336" s="342">
        <f>$BI$14</f>
        <v>4503</v>
      </c>
      <c r="I336" s="342"/>
      <c r="J336" s="342"/>
      <c r="K336" s="342"/>
      <c r="L336" s="82"/>
      <c r="M336" s="68"/>
      <c r="N336" s="68"/>
      <c r="O336" s="83" t="s">
        <v>3</v>
      </c>
      <c r="P336" s="137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43">
        <f>$AC$16</f>
        <v>98700</v>
      </c>
      <c r="AD336" s="344"/>
      <c r="AE336" s="344"/>
      <c r="AF336" s="344"/>
      <c r="AG336" s="344"/>
      <c r="AH336" s="344"/>
      <c r="AI336" s="345"/>
      <c r="AJ336" s="56"/>
      <c r="AK336" s="82"/>
      <c r="AL336" s="82"/>
      <c r="AM336" s="83" t="s">
        <v>7</v>
      </c>
      <c r="AN336" s="346">
        <f>$AN$16</f>
        <v>98703.2</v>
      </c>
      <c r="AO336" s="347"/>
      <c r="AP336" s="347"/>
      <c r="AQ336" s="347"/>
      <c r="AR336" s="347"/>
      <c r="AS336" s="348"/>
      <c r="AT336" s="68"/>
      <c r="AU336" s="68"/>
      <c r="AV336" s="68"/>
      <c r="AW336" s="68"/>
      <c r="AX336" s="68"/>
      <c r="AY336" s="75"/>
      <c r="BA336" s="142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143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49"/>
      <c r="G338" s="349"/>
      <c r="H338" s="349"/>
      <c r="I338" s="350"/>
      <c r="J338" s="350"/>
      <c r="K338" s="350"/>
      <c r="L338" s="350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144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144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144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332" t="s">
        <v>20</v>
      </c>
      <c r="B341" s="333"/>
      <c r="C341" s="333"/>
      <c r="D341" s="334"/>
      <c r="E341" s="137" t="s">
        <v>4</v>
      </c>
      <c r="F341" s="17"/>
      <c r="G341" s="16"/>
      <c r="H341" s="335" t="s">
        <v>19</v>
      </c>
      <c r="I341" s="335"/>
      <c r="J341" s="335"/>
      <c r="K341" s="336"/>
      <c r="L341" s="23"/>
      <c r="M341" s="16"/>
      <c r="N341" s="16"/>
      <c r="O341" s="335" t="s">
        <v>18</v>
      </c>
      <c r="P341" s="335"/>
      <c r="Q341" s="335"/>
      <c r="R341" s="336"/>
      <c r="S341" s="23"/>
      <c r="T341" s="16"/>
      <c r="U341" s="16"/>
      <c r="V341" s="335" t="s">
        <v>17</v>
      </c>
      <c r="W341" s="335"/>
      <c r="X341" s="335"/>
      <c r="Y341" s="335"/>
      <c r="Z341" s="336"/>
      <c r="AA341" s="22"/>
      <c r="AB341" s="17"/>
      <c r="AC341" s="16"/>
      <c r="AD341" s="337" t="s">
        <v>24</v>
      </c>
      <c r="AE341" s="337"/>
      <c r="AF341" s="337"/>
      <c r="AG341" s="337"/>
      <c r="AH341" s="338"/>
      <c r="AI341" s="22"/>
      <c r="AJ341" s="16"/>
      <c r="AK341" s="16"/>
      <c r="AL341" s="335" t="s">
        <v>16</v>
      </c>
      <c r="AM341" s="335"/>
      <c r="AN341" s="335"/>
      <c r="AO341" s="335"/>
      <c r="AP341" s="336"/>
      <c r="AQ341" s="21"/>
      <c r="AR341" s="16"/>
      <c r="AS341" s="324" t="s">
        <v>15</v>
      </c>
      <c r="AT341" s="324"/>
      <c r="AU341" s="325"/>
      <c r="AV341" s="325"/>
      <c r="AW341" s="20"/>
      <c r="AX341" s="19"/>
      <c r="AY341" s="18"/>
      <c r="BA341" s="145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144">
        <v>10</v>
      </c>
    </row>
    <row r="343" spans="1:59" ht="13.95" customHeight="1" x14ac:dyDescent="0.25">
      <c r="A343" s="146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142">
        <v>14</v>
      </c>
    </row>
    <row r="344" spans="1:59" ht="400.05" customHeight="1" x14ac:dyDescent="0.25">
      <c r="A344" s="9"/>
      <c r="B344" s="8"/>
      <c r="C344" s="8"/>
      <c r="D344" s="326"/>
      <c r="E344" s="327"/>
      <c r="F344" s="327"/>
      <c r="G344" s="327"/>
      <c r="H344" s="327"/>
      <c r="I344" s="327"/>
      <c r="J344" s="327"/>
      <c r="K344" s="327"/>
      <c r="L344" s="327"/>
      <c r="M344" s="327"/>
      <c r="N344" s="327"/>
      <c r="O344" s="327"/>
      <c r="P344" s="327"/>
      <c r="Q344" s="327"/>
      <c r="R344" s="327"/>
      <c r="S344" s="327"/>
      <c r="T344" s="327"/>
      <c r="U344" s="327"/>
      <c r="V344" s="327"/>
      <c r="W344" s="327"/>
      <c r="X344" s="327"/>
      <c r="Y344" s="327"/>
      <c r="Z344" s="327"/>
      <c r="AA344" s="327"/>
      <c r="AB344" s="327"/>
      <c r="AC344" s="327"/>
      <c r="AD344" s="327"/>
      <c r="AE344" s="327"/>
      <c r="AF344" s="327"/>
      <c r="AG344" s="327"/>
      <c r="AH344" s="327"/>
      <c r="AI344" s="327"/>
      <c r="AJ344" s="327"/>
      <c r="AK344" s="327"/>
      <c r="AL344" s="327"/>
      <c r="AM344" s="327"/>
      <c r="AN344" s="327"/>
      <c r="AO344" s="327"/>
      <c r="AP344" s="327"/>
      <c r="AQ344" s="327"/>
      <c r="AR344" s="327"/>
      <c r="AS344" s="327"/>
      <c r="AT344" s="327"/>
      <c r="AU344" s="327"/>
      <c r="AV344" s="327"/>
      <c r="AW344" s="328"/>
      <c r="AY344" s="6"/>
      <c r="BA344" s="147">
        <v>400</v>
      </c>
    </row>
    <row r="345" spans="1:59" ht="19.95" customHeight="1" x14ac:dyDescent="0.25">
      <c r="A345" s="7"/>
      <c r="D345" s="329">
        <f>$AC$16</f>
        <v>98700</v>
      </c>
      <c r="E345" s="330"/>
      <c r="F345" s="330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1"/>
      <c r="AY345" s="6"/>
      <c r="BA345" s="147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147">
        <v>14</v>
      </c>
    </row>
    <row r="347" spans="1:59" ht="400.05" customHeight="1" x14ac:dyDescent="0.25">
      <c r="A347" s="9"/>
      <c r="B347" s="8"/>
      <c r="C347" s="8"/>
      <c r="D347" s="326"/>
      <c r="E347" s="327"/>
      <c r="F347" s="327"/>
      <c r="G347" s="327"/>
      <c r="H347" s="327"/>
      <c r="I347" s="327"/>
      <c r="J347" s="327"/>
      <c r="K347" s="327"/>
      <c r="L347" s="327"/>
      <c r="M347" s="327"/>
      <c r="N347" s="327"/>
      <c r="O347" s="327"/>
      <c r="P347" s="327"/>
      <c r="Q347" s="327"/>
      <c r="R347" s="327"/>
      <c r="S347" s="327"/>
      <c r="T347" s="327"/>
      <c r="U347" s="327"/>
      <c r="V347" s="327"/>
      <c r="W347" s="327"/>
      <c r="X347" s="327"/>
      <c r="Y347" s="327"/>
      <c r="Z347" s="327"/>
      <c r="AA347" s="327"/>
      <c r="AB347" s="327"/>
      <c r="AC347" s="327"/>
      <c r="AD347" s="327"/>
      <c r="AE347" s="327"/>
      <c r="AF347" s="327"/>
      <c r="AG347" s="327"/>
      <c r="AH347" s="327"/>
      <c r="AI347" s="327"/>
      <c r="AJ347" s="327"/>
      <c r="AK347" s="327"/>
      <c r="AL347" s="327"/>
      <c r="AM347" s="327"/>
      <c r="AN347" s="327"/>
      <c r="AO347" s="327"/>
      <c r="AP347" s="327"/>
      <c r="AQ347" s="327"/>
      <c r="AR347" s="327"/>
      <c r="AS347" s="327"/>
      <c r="AT347" s="327"/>
      <c r="AU347" s="327"/>
      <c r="AV347" s="327"/>
      <c r="AW347" s="328"/>
      <c r="AY347" s="6"/>
      <c r="BA347" s="147">
        <v>400</v>
      </c>
    </row>
    <row r="348" spans="1:59" ht="19.95" customHeight="1" thickBot="1" x14ac:dyDescent="0.3">
      <c r="A348" s="7"/>
      <c r="D348" s="329">
        <f>$AC$16</f>
        <v>98700</v>
      </c>
      <c r="E348" s="330"/>
      <c r="F348" s="330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1"/>
      <c r="AY348" s="6"/>
      <c r="BA348" s="138">
        <v>20</v>
      </c>
    </row>
    <row r="349" spans="1:59" ht="13.95" customHeight="1" thickBot="1" x14ac:dyDescent="0.3">
      <c r="A349" s="150"/>
      <c r="B349" s="148"/>
      <c r="C349" s="148"/>
      <c r="D349" s="151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48"/>
      <c r="AY349" s="149"/>
      <c r="BA349" s="138">
        <v>14</v>
      </c>
    </row>
    <row r="350" spans="1:59" ht="13.95" customHeight="1" x14ac:dyDescent="0.25">
      <c r="A350" s="153" t="s">
        <v>14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6"/>
      <c r="Z350" s="156"/>
      <c r="AA350" s="156"/>
      <c r="AB350" s="156"/>
      <c r="AC350" s="156"/>
      <c r="AD350" s="156"/>
      <c r="AE350" s="156"/>
      <c r="AF350" s="156"/>
      <c r="AG350" s="156"/>
      <c r="AH350" s="156"/>
      <c r="AI350" s="156"/>
      <c r="AJ350" s="156"/>
      <c r="AK350" s="156"/>
      <c r="AL350" s="156"/>
      <c r="AM350" s="156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7"/>
      <c r="BA350" s="138">
        <v>14</v>
      </c>
    </row>
    <row r="351" spans="1:59" ht="19.95" customHeight="1" x14ac:dyDescent="0.25">
      <c r="A351" s="158"/>
      <c r="B351" s="68"/>
      <c r="C351" s="320"/>
      <c r="D351" s="320"/>
      <c r="E351" s="320"/>
      <c r="F351" s="321"/>
      <c r="G351" s="305" t="s">
        <v>13</v>
      </c>
      <c r="H351" s="306"/>
      <c r="I351" s="306"/>
      <c r="J351" s="306"/>
      <c r="K351" s="306"/>
      <c r="L351" s="306"/>
      <c r="M351" s="306"/>
      <c r="N351" s="306"/>
      <c r="O351" s="306"/>
      <c r="P351" s="306"/>
      <c r="Q351" s="307"/>
      <c r="R351" s="305" t="s">
        <v>12</v>
      </c>
      <c r="S351" s="306"/>
      <c r="T351" s="306"/>
      <c r="U351" s="306"/>
      <c r="V351" s="306"/>
      <c r="W351" s="306"/>
      <c r="X351" s="306"/>
      <c r="Y351" s="306"/>
      <c r="Z351" s="306"/>
      <c r="AA351" s="306"/>
      <c r="AB351" s="307"/>
      <c r="AC351" s="305" t="s">
        <v>11</v>
      </c>
      <c r="AD351" s="306"/>
      <c r="AE351" s="306"/>
      <c r="AF351" s="306"/>
      <c r="AG351" s="306"/>
      <c r="AH351" s="306"/>
      <c r="AI351" s="306"/>
      <c r="AJ351" s="306"/>
      <c r="AK351" s="306"/>
      <c r="AL351" s="306"/>
      <c r="AM351" s="307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138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158"/>
      <c r="B352" s="68"/>
      <c r="C352" s="68"/>
      <c r="D352" s="305" t="s">
        <v>10</v>
      </c>
      <c r="E352" s="306"/>
      <c r="F352" s="307"/>
      <c r="G352" s="322" t="str">
        <f>$G$32</f>
        <v>JOSE EUSTACIO CARVAJALINO V.</v>
      </c>
      <c r="H352" s="192"/>
      <c r="I352" s="192"/>
      <c r="J352" s="192"/>
      <c r="K352" s="192"/>
      <c r="L352" s="192"/>
      <c r="M352" s="192"/>
      <c r="N352" s="192"/>
      <c r="O352" s="192"/>
      <c r="P352" s="192"/>
      <c r="Q352" s="323"/>
      <c r="R352" s="322" t="str">
        <f>$R$32</f>
        <v>JAVIER VELANDIA G.</v>
      </c>
      <c r="S352" s="192"/>
      <c r="T352" s="192"/>
      <c r="U352" s="192"/>
      <c r="V352" s="192"/>
      <c r="W352" s="192"/>
      <c r="X352" s="192"/>
      <c r="Y352" s="192"/>
      <c r="Z352" s="192"/>
      <c r="AA352" s="192"/>
      <c r="AB352" s="323"/>
      <c r="AC352" s="322" t="str">
        <f>$AC$32</f>
        <v>LIBARDO BALAGUERA BALAGUERA</v>
      </c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323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138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158"/>
      <c r="B353" s="68"/>
      <c r="C353" s="68"/>
      <c r="D353" s="305" t="s">
        <v>9</v>
      </c>
      <c r="E353" s="306"/>
      <c r="F353" s="307"/>
      <c r="G353" s="308"/>
      <c r="H353" s="309"/>
      <c r="I353" s="309"/>
      <c r="J353" s="309"/>
      <c r="K353" s="309"/>
      <c r="L353" s="309"/>
      <c r="M353" s="309"/>
      <c r="N353" s="309"/>
      <c r="O353" s="309"/>
      <c r="P353" s="309"/>
      <c r="Q353" s="310"/>
      <c r="R353" s="311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3"/>
      <c r="AC353" s="311"/>
      <c r="AD353" s="312"/>
      <c r="AE353" s="312"/>
      <c r="AF353" s="312"/>
      <c r="AG353" s="312"/>
      <c r="AH353" s="312"/>
      <c r="AI353" s="312"/>
      <c r="AJ353" s="312"/>
      <c r="AK353" s="312"/>
      <c r="AL353" s="312"/>
      <c r="AM353" s="313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138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159"/>
      <c r="B354" s="88"/>
      <c r="C354" s="88"/>
      <c r="D354" s="314" t="s">
        <v>8</v>
      </c>
      <c r="E354" s="315"/>
      <c r="F354" s="316"/>
      <c r="G354" s="317" t="str">
        <f>$G$34</f>
        <v>INGENIERO RESIDENTE PUENTES 2</v>
      </c>
      <c r="H354" s="318"/>
      <c r="I354" s="318"/>
      <c r="J354" s="318"/>
      <c r="K354" s="318"/>
      <c r="L354" s="318"/>
      <c r="M354" s="318"/>
      <c r="N354" s="318"/>
      <c r="O354" s="318"/>
      <c r="P354" s="318"/>
      <c r="Q354" s="319"/>
      <c r="R354" s="317" t="s">
        <v>100</v>
      </c>
      <c r="S354" s="318"/>
      <c r="T354" s="318"/>
      <c r="U354" s="318"/>
      <c r="V354" s="318"/>
      <c r="W354" s="318"/>
      <c r="X354" s="318"/>
      <c r="Y354" s="318"/>
      <c r="Z354" s="318"/>
      <c r="AA354" s="318"/>
      <c r="AB354" s="319"/>
      <c r="AC354" s="317" t="s">
        <v>101</v>
      </c>
      <c r="AD354" s="318"/>
      <c r="AE354" s="318"/>
      <c r="AF354" s="318"/>
      <c r="AG354" s="318"/>
      <c r="AH354" s="318"/>
      <c r="AI354" s="318"/>
      <c r="AJ354" s="318"/>
      <c r="AK354" s="318"/>
      <c r="AL354" s="318"/>
      <c r="AM354" s="319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93"/>
      <c r="BA354" s="138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Z355" s="162"/>
      <c r="BA355" s="162"/>
    </row>
    <row r="356" spans="1:59" ht="18" customHeight="1" x14ac:dyDescent="0.25"/>
    <row r="357" spans="1:59" ht="18" customHeight="1" x14ac:dyDescent="0.25"/>
    <row r="358" spans="1:59" ht="18" customHeight="1" x14ac:dyDescent="0.25"/>
    <row r="359" spans="1:59" ht="18" customHeight="1" x14ac:dyDescent="0.25"/>
    <row r="360" spans="1:59" ht="18" customHeight="1" x14ac:dyDescent="0.25"/>
    <row r="361" spans="1:59" ht="18" customHeight="1" x14ac:dyDescent="0.25"/>
    <row r="362" spans="1:59" ht="18" customHeight="1" x14ac:dyDescent="0.25"/>
    <row r="363" spans="1:59" ht="18" customHeight="1" x14ac:dyDescent="0.25"/>
    <row r="364" spans="1:59" ht="18" customHeight="1" x14ac:dyDescent="0.25"/>
    <row r="365" spans="1:59" ht="18" customHeight="1" x14ac:dyDescent="0.25"/>
    <row r="366" spans="1:59" ht="18" customHeight="1" x14ac:dyDescent="0.25"/>
    <row r="367" spans="1:59" ht="18" customHeight="1" x14ac:dyDescent="0.25"/>
    <row r="368" spans="1:59" ht="18" customHeight="1" x14ac:dyDescent="0.25"/>
  </sheetData>
  <mergeCells count="575"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  <mergeCell ref="BC12:BH12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AS21:AT21"/>
    <mergeCell ref="AU21:AV21"/>
    <mergeCell ref="D24:AW24"/>
    <mergeCell ref="BG24:BI24"/>
    <mergeCell ref="D25:AW25"/>
    <mergeCell ref="D27:AW27"/>
    <mergeCell ref="A21:D21"/>
    <mergeCell ref="H21:K21"/>
    <mergeCell ref="O21:R21"/>
    <mergeCell ref="V21:Z21"/>
    <mergeCell ref="AD21:AH21"/>
    <mergeCell ref="AL21:AP21"/>
    <mergeCell ref="D33:F33"/>
    <mergeCell ref="G33:Q33"/>
    <mergeCell ref="R33:AB33"/>
    <mergeCell ref="AC33:AM33"/>
    <mergeCell ref="D34:F34"/>
    <mergeCell ref="G34:Q34"/>
    <mergeCell ref="R34:AB34"/>
    <mergeCell ref="AC34:AM34"/>
    <mergeCell ref="D28:AW28"/>
    <mergeCell ref="C31:F31"/>
    <mergeCell ref="G31:Q31"/>
    <mergeCell ref="R31:AB31"/>
    <mergeCell ref="AC31:AM31"/>
    <mergeCell ref="D32:F32"/>
    <mergeCell ref="G32:Q32"/>
    <mergeCell ref="R32:AB32"/>
    <mergeCell ref="AC32:AM32"/>
    <mergeCell ref="BB46:BF46"/>
    <mergeCell ref="BI46:BJ46"/>
    <mergeCell ref="BK46:BL46"/>
    <mergeCell ref="BC40:BD40"/>
    <mergeCell ref="BE40:BF40"/>
    <mergeCell ref="A42:AY42"/>
    <mergeCell ref="A44:D44"/>
    <mergeCell ref="E44:AK44"/>
    <mergeCell ref="AM44:AO44"/>
    <mergeCell ref="AQ44:AW44"/>
    <mergeCell ref="A35:J40"/>
    <mergeCell ref="K35:AO37"/>
    <mergeCell ref="AP35:AY37"/>
    <mergeCell ref="K38:AO40"/>
    <mergeCell ref="AP38:AY38"/>
    <mergeCell ref="AP39:AY39"/>
    <mergeCell ref="AP40:AY40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BB78:BF78"/>
    <mergeCell ref="BI78:BJ78"/>
    <mergeCell ref="BK78:BL78"/>
    <mergeCell ref="BC72:BD72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C104:BD104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P131:AY133"/>
    <mergeCell ref="K134:AO136"/>
    <mergeCell ref="AP134:AY134"/>
    <mergeCell ref="AP135:AY135"/>
    <mergeCell ref="AP136:AY136"/>
    <mergeCell ref="BC136:BD136"/>
    <mergeCell ref="D130:F130"/>
    <mergeCell ref="G130:Q130"/>
    <mergeCell ref="R130:AB130"/>
    <mergeCell ref="AC130:AM130"/>
    <mergeCell ref="A131:J136"/>
    <mergeCell ref="K131:AO133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P163:AY165"/>
    <mergeCell ref="K166:AO168"/>
    <mergeCell ref="AP166:AY166"/>
    <mergeCell ref="AP167:AY167"/>
    <mergeCell ref="AP168:AY168"/>
    <mergeCell ref="BC168:BD168"/>
    <mergeCell ref="D162:F162"/>
    <mergeCell ref="G162:Q162"/>
    <mergeCell ref="R162:AB162"/>
    <mergeCell ref="AC162:AM162"/>
    <mergeCell ref="A163:J168"/>
    <mergeCell ref="K163:AO165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P259:AY261"/>
    <mergeCell ref="K262:AO264"/>
    <mergeCell ref="AP262:AY262"/>
    <mergeCell ref="AP263:AY263"/>
    <mergeCell ref="AP264:AY264"/>
    <mergeCell ref="A266:AY266"/>
    <mergeCell ref="D258:F258"/>
    <mergeCell ref="G258:Q258"/>
    <mergeCell ref="R258:AB258"/>
    <mergeCell ref="AC258:AM258"/>
    <mergeCell ref="A259:J264"/>
    <mergeCell ref="K259:AO261"/>
    <mergeCell ref="BA270:BG270"/>
    <mergeCell ref="A272:G272"/>
    <mergeCell ref="H272:K272"/>
    <mergeCell ref="AC272:AI272"/>
    <mergeCell ref="AN272:AS272"/>
    <mergeCell ref="F274:H274"/>
    <mergeCell ref="I274:L274"/>
    <mergeCell ref="A268:D268"/>
    <mergeCell ref="E268:AK268"/>
    <mergeCell ref="AM268:AO268"/>
    <mergeCell ref="AQ268:AW268"/>
    <mergeCell ref="A270:G270"/>
    <mergeCell ref="H270:AA270"/>
    <mergeCell ref="AJ270:AY270"/>
    <mergeCell ref="AU277:AV277"/>
    <mergeCell ref="D280:AW280"/>
    <mergeCell ref="D281:AW281"/>
    <mergeCell ref="D283:AW283"/>
    <mergeCell ref="D284:AW284"/>
    <mergeCell ref="A277:D277"/>
    <mergeCell ref="H277:K277"/>
    <mergeCell ref="O277:R277"/>
    <mergeCell ref="V277:Z277"/>
    <mergeCell ref="AD277:AH277"/>
    <mergeCell ref="AL277:AP277"/>
    <mergeCell ref="C287:F287"/>
    <mergeCell ref="G287:Q287"/>
    <mergeCell ref="R287:AB287"/>
    <mergeCell ref="AC287:AM287"/>
    <mergeCell ref="D288:F288"/>
    <mergeCell ref="G288:Q288"/>
    <mergeCell ref="R288:AB288"/>
    <mergeCell ref="AC288:AM288"/>
    <mergeCell ref="AS277:AT277"/>
    <mergeCell ref="A291:J296"/>
    <mergeCell ref="K291:AO293"/>
    <mergeCell ref="AP291:AY293"/>
    <mergeCell ref="K294:AO296"/>
    <mergeCell ref="AP294:AY294"/>
    <mergeCell ref="AP295:AY295"/>
    <mergeCell ref="AP296:AY296"/>
    <mergeCell ref="D289:F289"/>
    <mergeCell ref="G289:Q289"/>
    <mergeCell ref="R289:AB289"/>
    <mergeCell ref="AC289:AM289"/>
    <mergeCell ref="D290:F290"/>
    <mergeCell ref="G290:Q290"/>
    <mergeCell ref="R290:AB290"/>
    <mergeCell ref="AC290:AM290"/>
    <mergeCell ref="BA302:BG302"/>
    <mergeCell ref="A304:G304"/>
    <mergeCell ref="H304:K304"/>
    <mergeCell ref="AC304:AI304"/>
    <mergeCell ref="AN304:AS304"/>
    <mergeCell ref="F306:H306"/>
    <mergeCell ref="I306:L306"/>
    <mergeCell ref="A298:AY298"/>
    <mergeCell ref="A300:D300"/>
    <mergeCell ref="E300:AK300"/>
    <mergeCell ref="AM300:AO300"/>
    <mergeCell ref="AQ300:AW300"/>
    <mergeCell ref="A302:G302"/>
    <mergeCell ref="H302:AA302"/>
    <mergeCell ref="AJ302:AY302"/>
    <mergeCell ref="AU309:AV309"/>
    <mergeCell ref="D312:AW312"/>
    <mergeCell ref="D313:AW313"/>
    <mergeCell ref="D315:AW315"/>
    <mergeCell ref="D316:AW316"/>
    <mergeCell ref="A309:D309"/>
    <mergeCell ref="H309:K309"/>
    <mergeCell ref="O309:R309"/>
    <mergeCell ref="V309:Z309"/>
    <mergeCell ref="AD309:AH309"/>
    <mergeCell ref="AL309:AP309"/>
    <mergeCell ref="C319:F319"/>
    <mergeCell ref="G319:Q319"/>
    <mergeCell ref="R319:AB319"/>
    <mergeCell ref="AC319:AM319"/>
    <mergeCell ref="D320:F320"/>
    <mergeCell ref="G320:Q320"/>
    <mergeCell ref="R320:AB320"/>
    <mergeCell ref="AC320:AM320"/>
    <mergeCell ref="AS309:AT309"/>
    <mergeCell ref="A323:J328"/>
    <mergeCell ref="K323:AO325"/>
    <mergeCell ref="AP323:AY325"/>
    <mergeCell ref="K326:AO328"/>
    <mergeCell ref="AP326:AY326"/>
    <mergeCell ref="AP327:AY327"/>
    <mergeCell ref="AP328:AY328"/>
    <mergeCell ref="D321:F321"/>
    <mergeCell ref="G321:Q321"/>
    <mergeCell ref="R321:AB321"/>
    <mergeCell ref="AC321:AM321"/>
    <mergeCell ref="D322:F322"/>
    <mergeCell ref="G322:Q322"/>
    <mergeCell ref="R322:AB322"/>
    <mergeCell ref="AC322:AM322"/>
    <mergeCell ref="BA334:BG334"/>
    <mergeCell ref="A336:G336"/>
    <mergeCell ref="H336:K336"/>
    <mergeCell ref="AC336:AI336"/>
    <mergeCell ref="AN336:AS336"/>
    <mergeCell ref="F338:H338"/>
    <mergeCell ref="I338:L338"/>
    <mergeCell ref="A330:AY330"/>
    <mergeCell ref="A332:D332"/>
    <mergeCell ref="E332:AK332"/>
    <mergeCell ref="AM332:AO332"/>
    <mergeCell ref="AQ332:AW332"/>
    <mergeCell ref="A334:G334"/>
    <mergeCell ref="H334:AA334"/>
    <mergeCell ref="AJ334:AY334"/>
    <mergeCell ref="AS341:AT341"/>
    <mergeCell ref="AU341:AV341"/>
    <mergeCell ref="D344:AW344"/>
    <mergeCell ref="D345:AW345"/>
    <mergeCell ref="D347:AW347"/>
    <mergeCell ref="D348:AW348"/>
    <mergeCell ref="A341:D341"/>
    <mergeCell ref="H341:K341"/>
    <mergeCell ref="O341:R341"/>
    <mergeCell ref="V341:Z341"/>
    <mergeCell ref="AD341:AH341"/>
    <mergeCell ref="AL341:AP341"/>
    <mergeCell ref="D353:F353"/>
    <mergeCell ref="G353:Q353"/>
    <mergeCell ref="R353:AB353"/>
    <mergeCell ref="AC353:AM353"/>
    <mergeCell ref="D354:F354"/>
    <mergeCell ref="G354:Q354"/>
    <mergeCell ref="R354:AB354"/>
    <mergeCell ref="AC354:AM354"/>
    <mergeCell ref="C351:F351"/>
    <mergeCell ref="G351:Q351"/>
    <mergeCell ref="R351:AB351"/>
    <mergeCell ref="AC351:AM351"/>
    <mergeCell ref="D352:F352"/>
    <mergeCell ref="G352:Q352"/>
    <mergeCell ref="R352:AB352"/>
    <mergeCell ref="AC352:AM35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60" orientation="portrait" horizontalDpi="300" verticalDpi="300" r:id="rId1"/>
  <headerFooter>
    <oddFooter>&amp;C&amp;P</oddFooter>
  </headerFooter>
  <rowBreaks count="9" manualBreakCount="9">
    <brk id="34" max="50" man="1"/>
    <brk id="66" max="50" man="1"/>
    <brk id="98" max="50" man="1"/>
    <brk id="130" max="50" man="1"/>
    <brk id="162" max="50" man="1"/>
    <brk id="194" max="50" man="1"/>
    <brk id="226" max="50" man="1"/>
    <brk id="258" max="50" man="1"/>
    <brk id="322" max="51" man="1"/>
  </rowBreaks>
  <ignoredErrors>
    <ignoredError sqref="H16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794246-3049-4E58-B0B6-E47C01D10F06}"/>
</file>

<file path=customXml/itemProps2.xml><?xml version="1.0" encoding="utf-8"?>
<ds:datastoreItem xmlns:ds="http://schemas.openxmlformats.org/officeDocument/2006/customXml" ds:itemID="{CBEB8B1D-E37C-4468-AF35-B631DAB4CF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uf05_rn4503_pr98_700_Ponton</vt:lpstr>
      <vt:lpstr>REG.FOTOGRÁFICO</vt:lpstr>
      <vt:lpstr>REG.FOTOGRÁFICO!Área_de_impresión</vt:lpstr>
      <vt:lpstr>uf05_rn4503_pr98_700_Ponton!Área_de_impresión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RsdPuentesII</cp:lastModifiedBy>
  <cp:lastPrinted>2024-01-19T19:27:45Z</cp:lastPrinted>
  <dcterms:created xsi:type="dcterms:W3CDTF">2009-05-28T15:12:21Z</dcterms:created>
  <dcterms:modified xsi:type="dcterms:W3CDTF">2024-01-19T19:29:28Z</dcterms:modified>
</cp:coreProperties>
</file>