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_INTERRA_TLS_2023\01_Puentes_Inspec_Fotos_Formts_Inf_Mensules\uf05_rn4503_pr97_460_Ponton\"/>
    </mc:Choice>
  </mc:AlternateContent>
  <xr:revisionPtr revIDLastSave="0" documentId="8_{CF9C35A7-4A8D-454B-886C-4A25D6ADF74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uf05_rn4503_pr97_460_ponton" sheetId="6" r:id="rId1"/>
    <sheet name="REG.FOTOGRÁFICO" sheetId="7" r:id="rId2"/>
  </sheets>
  <definedNames>
    <definedName name="_xlnm.Print_Area" localSheetId="1">'REG.FOTOGRÁFICO'!$A$3:$AY$418</definedName>
    <definedName name="_xlnm.Print_Area" localSheetId="0">uf05_rn4503_pr97_460_ponton!$A$1:$AN$65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16" i="7" l="1"/>
  <c r="R416" i="7"/>
  <c r="AC384" i="7"/>
  <c r="R384" i="7"/>
  <c r="AC352" i="7"/>
  <c r="R352" i="7"/>
  <c r="AC320" i="7"/>
  <c r="R320" i="7"/>
  <c r="AC288" i="7"/>
  <c r="R288" i="7"/>
  <c r="AC256" i="7"/>
  <c r="R256" i="7"/>
  <c r="AC224" i="7"/>
  <c r="R224" i="7"/>
  <c r="AC192" i="7"/>
  <c r="R192" i="7"/>
  <c r="AC160" i="7"/>
  <c r="R160" i="7"/>
  <c r="AC128" i="7"/>
  <c r="R128" i="7"/>
  <c r="AC96" i="7"/>
  <c r="R96" i="7"/>
  <c r="AC64" i="7"/>
  <c r="R64" i="7"/>
  <c r="G32" i="7"/>
  <c r="AQ396" i="7" l="1"/>
  <c r="AQ364" i="7"/>
  <c r="BE8" i="7"/>
  <c r="AP264" i="7" s="1"/>
  <c r="BK14" i="7"/>
  <c r="AJ14" i="7" s="1"/>
  <c r="BI14" i="7"/>
  <c r="H16" i="7" s="1"/>
  <c r="BB14" i="7"/>
  <c r="AC16" i="7" s="1"/>
  <c r="AQ332" i="7"/>
  <c r="AQ300" i="7"/>
  <c r="AQ268" i="7"/>
  <c r="AQ236" i="7"/>
  <c r="G226" i="7"/>
  <c r="G258" i="7" s="1"/>
  <c r="G290" i="7" s="1"/>
  <c r="G322" i="7" s="1"/>
  <c r="G354" i="7" s="1"/>
  <c r="G386" i="7" s="1"/>
  <c r="G224" i="7"/>
  <c r="G256" i="7" s="1"/>
  <c r="G288" i="7" s="1"/>
  <c r="G320" i="7" s="1"/>
  <c r="G352" i="7" s="1"/>
  <c r="G384" i="7" s="1"/>
  <c r="G416" i="7" s="1"/>
  <c r="AQ204" i="7"/>
  <c r="G194" i="7"/>
  <c r="G192" i="7"/>
  <c r="AQ172" i="7"/>
  <c r="G162" i="7"/>
  <c r="G160" i="7"/>
  <c r="AQ140" i="7"/>
  <c r="G130" i="7"/>
  <c r="G128" i="7"/>
  <c r="AQ108" i="7"/>
  <c r="G98" i="7"/>
  <c r="G96" i="7"/>
  <c r="AQ76" i="7"/>
  <c r="G66" i="7"/>
  <c r="G64" i="7"/>
  <c r="AQ44" i="7"/>
  <c r="H336" i="7" l="1"/>
  <c r="AN16" i="7"/>
  <c r="AP360" i="7"/>
  <c r="AP328" i="7"/>
  <c r="AP296" i="7"/>
  <c r="AP200" i="7"/>
  <c r="H368" i="7"/>
  <c r="BE40" i="7"/>
  <c r="BE72" i="7"/>
  <c r="BE264" i="7"/>
  <c r="BE296" i="7"/>
  <c r="BE328" i="7"/>
  <c r="BE360" i="7"/>
  <c r="AP232" i="7"/>
  <c r="AP8" i="7"/>
  <c r="BE392" i="7"/>
  <c r="H400" i="7"/>
  <c r="AP40" i="7"/>
  <c r="BE232" i="7"/>
  <c r="H272" i="7"/>
  <c r="H80" i="7"/>
  <c r="H240" i="7"/>
  <c r="H176" i="7"/>
  <c r="H304" i="7"/>
  <c r="AP136" i="7"/>
  <c r="BE168" i="7"/>
  <c r="BE136" i="7"/>
  <c r="H48" i="7"/>
  <c r="H144" i="7"/>
  <c r="AP104" i="7"/>
  <c r="BE104" i="7"/>
  <c r="H208" i="7"/>
  <c r="H112" i="7"/>
  <c r="AP72" i="7"/>
  <c r="AP168" i="7"/>
  <c r="BE200" i="7"/>
  <c r="AJ334" i="7" l="1"/>
  <c r="AJ302" i="7"/>
  <c r="AJ270" i="7"/>
  <c r="AJ206" i="7"/>
  <c r="AJ174" i="7"/>
  <c r="AJ238" i="7"/>
  <c r="AJ142" i="7"/>
  <c r="AJ110" i="7"/>
  <c r="AJ46" i="7"/>
  <c r="AJ78" i="7"/>
  <c r="AJ366" i="7"/>
  <c r="AJ398" i="7"/>
  <c r="AN400" i="7"/>
  <c r="AN368" i="7"/>
  <c r="AC48" i="7"/>
  <c r="D217" i="7"/>
  <c r="D345" i="7"/>
  <c r="D89" i="7"/>
  <c r="D348" i="7"/>
  <c r="AC80" i="7"/>
  <c r="AC208" i="7"/>
  <c r="AC112" i="7"/>
  <c r="D153" i="7"/>
  <c r="AC368" i="7"/>
  <c r="AC240" i="7"/>
  <c r="D185" i="7"/>
  <c r="D188" i="7"/>
  <c r="D412" i="7"/>
  <c r="D377" i="7"/>
  <c r="D380" i="7"/>
  <c r="D284" i="7"/>
  <c r="AC144" i="7"/>
  <c r="D252" i="7"/>
  <c r="D57" i="7"/>
  <c r="AC272" i="7"/>
  <c r="AC176" i="7"/>
  <c r="D220" i="7"/>
  <c r="D60" i="7"/>
  <c r="D249" i="7"/>
  <c r="D313" i="7"/>
  <c r="D121" i="7"/>
  <c r="AC304" i="7"/>
  <c r="D316" i="7"/>
  <c r="D156" i="7"/>
  <c r="D124" i="7"/>
  <c r="AC400" i="7"/>
  <c r="D92" i="7"/>
  <c r="D281" i="7"/>
  <c r="AC336" i="7"/>
  <c r="D25" i="7"/>
  <c r="D28" i="7" s="1"/>
  <c r="D409" i="7"/>
  <c r="AN80" i="7"/>
  <c r="AN112" i="7"/>
  <c r="AN144" i="7"/>
  <c r="AN48" i="7"/>
  <c r="AN272" i="7"/>
  <c r="AN304" i="7"/>
  <c r="AN176" i="7"/>
  <c r="AN208" i="7"/>
  <c r="AN336" i="7"/>
  <c r="AN240" i="7"/>
</calcChain>
</file>

<file path=xl/sharedStrings.xml><?xml version="1.0" encoding="utf-8"?>
<sst xmlns="http://schemas.openxmlformats.org/spreadsheetml/2006/main" count="677" uniqueCount="173">
  <si>
    <t>FECHA:</t>
  </si>
  <si>
    <t>NOMBRE DE LA VIA:</t>
  </si>
  <si>
    <t>CODIGO DE LA VIA:</t>
  </si>
  <si>
    <t>ELEMENTO:</t>
  </si>
  <si>
    <t>X</t>
  </si>
  <si>
    <t>CALZADA:</t>
  </si>
  <si>
    <t>PR. INICIAL:</t>
  </si>
  <si>
    <t>PR. FINAL:</t>
  </si>
  <si>
    <t>CARGO</t>
  </si>
  <si>
    <t>FIRMA</t>
  </si>
  <si>
    <t>NOMBRE</t>
  </si>
  <si>
    <t>Aprobó</t>
  </si>
  <si>
    <t>Revisó</t>
  </si>
  <si>
    <t>Elaboró</t>
  </si>
  <si>
    <t>Escribir N.A cuando no aplica. No dejar espacios en blanco.</t>
  </si>
  <si>
    <t>OTRO, CUAL</t>
  </si>
  <si>
    <t>DEFENSAS METÁLICAS</t>
  </si>
  <si>
    <t>SEÑALIZACIÓN VERTICAL</t>
  </si>
  <si>
    <t>CUNETAS</t>
  </si>
  <si>
    <t>MUROS</t>
  </si>
  <si>
    <t>PUENTES/ PONTONES</t>
  </si>
  <si>
    <t>CONTIENE:</t>
  </si>
  <si>
    <t>Proyecto:</t>
  </si>
  <si>
    <t>NOMBRE DE LA VIA</t>
  </si>
  <si>
    <t>POSTES DE REFERENCIA</t>
  </si>
  <si>
    <t>UNIDAD FUNCIONAL:</t>
  </si>
  <si>
    <t>Santana - Mocoa - Neiva</t>
  </si>
  <si>
    <t>ID</t>
  </si>
  <si>
    <t>PR DEL PUENTE</t>
  </si>
  <si>
    <t>OBSTACULO QUE SALVA</t>
  </si>
  <si>
    <t>RN</t>
  </si>
  <si>
    <t>UF</t>
  </si>
  <si>
    <t>ESVIAJAMIENTO</t>
  </si>
  <si>
    <t>TRANSVERSAL</t>
  </si>
  <si>
    <t>LONGITUDINAL</t>
  </si>
  <si>
    <t>DIMENSIONES GENERALES</t>
  </si>
  <si>
    <t>LONGITUD TOTAL</t>
  </si>
  <si>
    <t>ANCHO (M)</t>
  </si>
  <si>
    <t>No. DE LUCES</t>
  </si>
  <si>
    <t>GALIBO (M)</t>
  </si>
  <si>
    <t>NOMBRE DEL PUENTE</t>
  </si>
  <si>
    <t>HOJA</t>
  </si>
  <si>
    <t>DE</t>
  </si>
  <si>
    <t>SANTANA - MOCOA - NEIVA</t>
  </si>
  <si>
    <t>SUPERFICIE Y EQUIPAMIENTOS</t>
  </si>
  <si>
    <t>ELEMENTO</t>
  </si>
  <si>
    <t>SUPERFICIE DEL PUENTE Y ACCESOS</t>
  </si>
  <si>
    <t>JUNTAS DE EXPANSIÓN</t>
  </si>
  <si>
    <t>REGISTRO DE DAÑOS</t>
  </si>
  <si>
    <t>Sello</t>
  </si>
  <si>
    <t>Perfiles</t>
  </si>
  <si>
    <t>Guardacantos</t>
  </si>
  <si>
    <t>Otros</t>
  </si>
  <si>
    <t>ANDENES/BORDILLOS                              Dimensiones</t>
  </si>
  <si>
    <t>Desportillamiento</t>
  </si>
  <si>
    <t>Acero Expuesto</t>
  </si>
  <si>
    <t>Pintura</t>
  </si>
  <si>
    <t>Postes</t>
  </si>
  <si>
    <t>Pasamanos</t>
  </si>
  <si>
    <t>SEÑALIZACIÓN</t>
  </si>
  <si>
    <t>DRENAJES</t>
  </si>
  <si>
    <t>Horizontal</t>
  </si>
  <si>
    <t>Vertical</t>
  </si>
  <si>
    <t>Reductores</t>
  </si>
  <si>
    <t>Taponamiento</t>
  </si>
  <si>
    <t>Ausencia</t>
  </si>
  <si>
    <t>Long. Insuficiente</t>
  </si>
  <si>
    <t>Dimen. Insuficiente</t>
  </si>
  <si>
    <t>OBSERVACIONES</t>
  </si>
  <si>
    <t>SUBESTRUCTURA</t>
  </si>
  <si>
    <t>Diseño</t>
  </si>
  <si>
    <t>Construcción</t>
  </si>
  <si>
    <t>Funcionamiento</t>
  </si>
  <si>
    <t>SUPERESTRUCTURA DE CONCRETO</t>
  </si>
  <si>
    <t>APOYOS</t>
  </si>
  <si>
    <t>SUPERESTRUCTURA METALICA</t>
  </si>
  <si>
    <t>ARCOS METALICOS</t>
  </si>
  <si>
    <t>PERFILES METALICOS</t>
  </si>
  <si>
    <t>ARMADURAS</t>
  </si>
  <si>
    <t>CONEXIONES</t>
  </si>
  <si>
    <t>Arco Izquierdo</t>
  </si>
  <si>
    <t>Arco Derecho</t>
  </si>
  <si>
    <t>Arriostrami. Lateral</t>
  </si>
  <si>
    <t>Vigas</t>
  </si>
  <si>
    <t>Largueros</t>
  </si>
  <si>
    <t>Diafragmas</t>
  </si>
  <si>
    <t>Cordones</t>
  </si>
  <si>
    <t>Montantes</t>
  </si>
  <si>
    <t>Diagonales</t>
  </si>
  <si>
    <t>Con Soldadura</t>
  </si>
  <si>
    <t>Con Conectores</t>
  </si>
  <si>
    <t>Con Pasadores</t>
  </si>
  <si>
    <t>Cables</t>
  </si>
  <si>
    <t>Pendolones</t>
  </si>
  <si>
    <t>Torres</t>
  </si>
  <si>
    <t>OTROS</t>
  </si>
  <si>
    <t>ESTADO DEL CAUCE</t>
  </si>
  <si>
    <t>Peldaños/Losa</t>
  </si>
  <si>
    <t>Viga Gualdera</t>
  </si>
  <si>
    <t>Barandas</t>
  </si>
  <si>
    <t>SUBDIRECTOR TECNICO Y OPERATIVO</t>
  </si>
  <si>
    <t>DIRECTOR DE INTERVENTORIA</t>
  </si>
  <si>
    <t>INTERVENTORÍA INTEGRAL QUE INCLUYE, PERO NO SE LIMITA A: LA INTERVENTORÍA TÉCNICA, ECONÓMICA, FINANCIERA, CONTABLE, JURÍDICA, SOCIAL, PREDIAL, AMBIENTAL, ADMINISTRATIVA, DE SEGUROS, RIESGOS, OPERATIVA, MANTENIMIENTO, ADMINISTRATIVA DE AFORO Y RECAUDO Y DE GESTIÓN DE CALIDAD AL CONTRATO DE CONCESIÓN DEL CORREDOR SANTANA-MOCOA-NEIVA</t>
  </si>
  <si>
    <t>INSPECCIÓN VISUAL DE PUENTES Y PONTONES</t>
  </si>
  <si>
    <t>FORMATO</t>
  </si>
  <si>
    <t xml:space="preserve">SISTEMA DE GESTIÓN INTEGRAL </t>
  </si>
  <si>
    <t>PRO-3 PLANIFICACIÓN Y EJECUCIÓN DE PROYECTOS</t>
  </si>
  <si>
    <t>Versión 1</t>
  </si>
  <si>
    <t>Vigencia: 18/04/2023</t>
  </si>
  <si>
    <t>Página 1 de 2</t>
  </si>
  <si>
    <t>F-INSPPUEN</t>
  </si>
  <si>
    <t>REGISTRO FOTOGRÁFICO</t>
  </si>
  <si>
    <t>CABLE/PENDOLONES/
TORRES</t>
  </si>
  <si>
    <t>OTROS ELEMENTOS
Tipo:_______________</t>
  </si>
  <si>
    <t>ACCESO PEATONAL 
(ESCALERA / RAMPA)
Tipo:_______________</t>
  </si>
  <si>
    <t>JOSÉ EUSTACIO CARVAJALINO V.</t>
  </si>
  <si>
    <t>INGENIERO RESIDENTE PUENTES 2</t>
  </si>
  <si>
    <t xml:space="preserve">LOSA                              </t>
  </si>
  <si>
    <t>TIPO DE PUENTE:</t>
  </si>
  <si>
    <t xml:space="preserve">ALETAS                          </t>
  </si>
  <si>
    <t xml:space="preserve">ESTRIBOS                    </t>
  </si>
  <si>
    <r>
      <t xml:space="preserve">ARCOS </t>
    </r>
    <r>
      <rPr>
        <sz val="8"/>
        <rFont val="Arial"/>
        <family val="2"/>
      </rPr>
      <t>(CONCRETO/MAMPOSTERIA)</t>
    </r>
    <r>
      <rPr>
        <sz val="10"/>
        <rFont val="Arial"/>
        <family val="2"/>
      </rPr>
      <t xml:space="preserve"> Material: </t>
    </r>
  </si>
  <si>
    <t>N.A.</t>
  </si>
  <si>
    <t>VEG</t>
  </si>
  <si>
    <t>SISTEMA DE GESTIÓN INTEGRAL
PRO-3 PLANIFICACIÓN Y EJECUCIÓN DE PROYECTOS
F-INSPPUEN</t>
  </si>
  <si>
    <t>Página 2 de 7</t>
  </si>
  <si>
    <t xml:space="preserve"> 14  X  24,4</t>
  </si>
  <si>
    <t>EXA</t>
  </si>
  <si>
    <t>CTC</t>
  </si>
  <si>
    <t>CI</t>
  </si>
  <si>
    <t xml:space="preserve">BARANDAS                  </t>
  </si>
  <si>
    <t>CAR</t>
  </si>
  <si>
    <t>EF</t>
  </si>
  <si>
    <t>RIOSTRAS                   01</t>
  </si>
  <si>
    <t>INGENIERO RESIDENTE PUENTES 1</t>
  </si>
  <si>
    <t>QUEBRADA</t>
  </si>
  <si>
    <t>NO PRESENTA JUNTAS DE EXPANSIÓN.</t>
  </si>
  <si>
    <t xml:space="preserve">PILAS                         </t>
  </si>
  <si>
    <t>NO PRESETA PILAS</t>
  </si>
  <si>
    <t>SE</t>
  </si>
  <si>
    <t>COA</t>
  </si>
  <si>
    <t>AUP</t>
  </si>
  <si>
    <t>LIBARDO BALAGUERA BALAGUERA</t>
  </si>
  <si>
    <t>JAVIER VELANDIA G.</t>
  </si>
  <si>
    <t xml:space="preserve">NO PRESENTA BARANDAS. A CAMBIO SE OBSERAN INSTALADAS DEFENSAS METÁLICAS. SIN PINTURA. </t>
  </si>
  <si>
    <t>JF</t>
  </si>
  <si>
    <t>IN</t>
  </si>
  <si>
    <r>
      <t xml:space="preserve">INFORMACIÓN GENERAL DEL </t>
    </r>
    <r>
      <rPr>
        <sz val="9"/>
        <rFont val="Arial"/>
        <family val="2"/>
      </rPr>
      <t>PUENTE</t>
    </r>
    <r>
      <rPr>
        <sz val="10"/>
        <rFont val="Arial"/>
        <family val="2"/>
      </rPr>
      <t>:</t>
    </r>
  </si>
  <si>
    <t>CD</t>
  </si>
  <si>
    <t>NO PRESENTA DRENAJES.</t>
  </si>
  <si>
    <t>SOC</t>
  </si>
  <si>
    <t>FIS</t>
  </si>
  <si>
    <t>DISPONIBLE POR FECHA</t>
  </si>
  <si>
    <t>PONTON</t>
  </si>
  <si>
    <t>NO</t>
  </si>
  <si>
    <t>uf05_rn4503_pr97_460_Ponton</t>
  </si>
  <si>
    <t>uf05_rn4503_pr97_460_ponton</t>
  </si>
  <si>
    <t>NO PRESENTA ANDENES.
PRESENTA BORDILLOS SIN PINTURA.</t>
  </si>
  <si>
    <t>PRESENTA SP-36. 
PRESENTA SEÑALIZACIÓN HORIZONTAL MUY DETERIORADA. PRESENTA TACHAS REFLECTIVAS.</t>
  </si>
  <si>
    <r>
      <t xml:space="preserve">LOS ESTRIBOS REQUIEREN LIMPIEZA Y MANTENIIENTO.
</t>
    </r>
    <r>
      <rPr>
        <b/>
        <sz val="9"/>
        <rFont val="Arial"/>
        <family val="2"/>
      </rPr>
      <t>REQUIEREN REPARACIÓN ESTRUCTURAL POR SOCAVACIÓN.</t>
    </r>
  </si>
  <si>
    <r>
      <t xml:space="preserve">LAS ALETAS REQUIREN REALCE, LIMPIEZA Y MANTENIMENTO.
</t>
    </r>
    <r>
      <rPr>
        <b/>
        <sz val="9"/>
        <rFont val="Arial"/>
        <family val="2"/>
      </rPr>
      <t>REQUIEREN REPARACIÓN ESTRUCTURAL POR SOCAVACIÓN.</t>
    </r>
  </si>
  <si>
    <r>
      <t xml:space="preserve">SE OBSERVAN FISURAS EN EL TABLERO.
</t>
    </r>
    <r>
      <rPr>
        <b/>
        <sz val="9"/>
        <rFont val="Arial"/>
        <family val="2"/>
      </rPr>
      <t>REQUIEREN REPARACIÓN ESTRUCTURAL POR FISURAS.</t>
    </r>
  </si>
  <si>
    <t>EN APARENTE BUEN ESTADO.
PRESENTA RESTOS DE FORMALETA ADHERIDAS AL CONCRETO.</t>
  </si>
  <si>
    <t>NO SE OBSERVAN APOYOS DE NEOPRENO.</t>
  </si>
  <si>
    <t xml:space="preserve">MATERIAL GRANULAR SEDIMENTADO, EL CUAL, DEBE SER RETIRADO. </t>
  </si>
  <si>
    <t>FEB</t>
  </si>
  <si>
    <r>
      <t xml:space="preserve">SOBRE EL TABLERO: CARPETA DE RODADURA EN CONCRETO ASFÁLTICO. 
PRESENTA LOS SIGUIENTES DAÑOS: FISURAMIENTO, GRIETAS TRANSVERSALES Y LONGITUDINALES, BACHES, PARCHEOS, PIEL DE COCODRILO.  
</t>
    </r>
    <r>
      <rPr>
        <b/>
        <sz val="10"/>
        <rFont val="Arial"/>
        <family val="2"/>
      </rPr>
      <t>SE OBSERVA MUY DETERIORADA.</t>
    </r>
  </si>
  <si>
    <t>RE</t>
  </si>
  <si>
    <t>VIGAS                         01</t>
  </si>
  <si>
    <r>
      <t xml:space="preserve">LA VIGA #2 Y #4 PRESENTA EXPOSICIÓN DEL ACERO DE REFUERZO. PÉRDIDA DE RECUBRIIENTO.
</t>
    </r>
    <r>
      <rPr>
        <b/>
        <sz val="9"/>
        <rFont val="Arial"/>
        <family val="2"/>
      </rPr>
      <t>LAS VIGAS REQUIEREN REPARACIÓN ESTRUCTURAL.</t>
    </r>
  </si>
  <si>
    <t xml:space="preserve">EL TABLERO PRESENTA RESANES NO ESTRUCTURALES EN MORTERO. TAMBIÉN PRESENTA EXPOSICIÓN DEL REFUERZO, </t>
  </si>
  <si>
    <t>EL TABLERO REQUIERE REPARACIÓN ESTRUCTURAL. EL VERTIMIENTO DE LAS AGUAS DE ESCORRENTÍA SOBRE LA ALETA #3 PRODUCE DAÑOS SOBRE EL CONCRETO</t>
  </si>
  <si>
    <t>DEL CAUCE SE EXTRAE MÁS DEL 50% DEL CAUCAL DE LA QUEBRADA PARA CULTIVO DE TRUCHAS.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</si>
</sst>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-* #,##0.00\ &quot;€&quot;_-;\-* #,##0.00\ &quot;€&quot;_-;_-* &quot;-&quot;??\ &quot;€&quot;_-;_-@_-"/>
    <numFmt numFmtId="165" formatCode="&quot;RN &quot;####"/>
    <numFmt numFmtId="166" formatCode="&quot;0&quot;#"/>
    <numFmt numFmtId="167" formatCode="&quot;UF &quot;0#"/>
    <numFmt numFmtId="168" formatCode="&quot;PR &quot;0#&quot; + &quot;###"/>
    <numFmt numFmtId="169" formatCode="&quot;0&quot;##"/>
    <numFmt numFmtId="170" formatCode="0.0"/>
    <numFmt numFmtId="171" formatCode="&quot;Página 2 de &quot;##"/>
    <numFmt numFmtId="172" formatCode="&quot;PR &quot;0#&quot; + &quot;###.#00"/>
    <numFmt numFmtId="173" formatCode="&quot;PR &quot;0#&quot; + &quot;###.#0"/>
    <numFmt numFmtId="174" formatCode="&quot;Página 3 de &quot;##"/>
    <numFmt numFmtId="175" formatCode="&quot;Página 4 de &quot;##"/>
    <numFmt numFmtId="176" formatCode="&quot;Página 5 de &quot;##"/>
    <numFmt numFmtId="177" formatCode="&quot;Página 6 de &quot;##"/>
    <numFmt numFmtId="178" formatCode="&quot;Página 7 de &quot;##"/>
    <numFmt numFmtId="179" formatCode="&quot;Página 8 de &quot;##"/>
    <numFmt numFmtId="180" formatCode="&quot;Página 9 de &quot;##"/>
    <numFmt numFmtId="181" formatCode="&quot;Página 10 de &quot;##"/>
    <numFmt numFmtId="182" formatCode="&quot;Página 11 de &quot;##"/>
    <numFmt numFmtId="183" formatCode="&quot;Página 12 de &quot;##"/>
    <numFmt numFmtId="184" formatCode="&quot;Página 13 de &quot;##"/>
    <numFmt numFmtId="185" formatCode="&quot;00&quot;##"/>
  </numFmts>
  <fonts count="35" x14ac:knownFonts="1">
    <font>
      <sz val="10"/>
      <name val="Arial"/>
    </font>
    <font>
      <sz val="10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sz val="5"/>
      <name val="Arial"/>
      <family val="2"/>
    </font>
    <font>
      <sz val="9"/>
      <name val="Arial"/>
      <family val="2"/>
    </font>
    <font>
      <sz val="6"/>
      <name val="Arial"/>
      <family val="2"/>
    </font>
    <font>
      <b/>
      <sz val="6"/>
      <color indexed="8"/>
      <name val="Arial"/>
      <family val="2"/>
    </font>
    <font>
      <sz val="6"/>
      <color indexed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Century Gothic"/>
      <family val="2"/>
    </font>
    <font>
      <b/>
      <sz val="11"/>
      <name val="Arial"/>
      <family val="2"/>
    </font>
    <font>
      <sz val="11"/>
      <color rgb="FF2F5496"/>
      <name val="Century Gothic"/>
      <family val="2"/>
    </font>
    <font>
      <b/>
      <sz val="12"/>
      <name val="Verdana"/>
      <family val="2"/>
    </font>
    <font>
      <b/>
      <sz val="7"/>
      <color theme="0" tint="-0.34998626667073579"/>
      <name val="Arial"/>
      <family val="2"/>
    </font>
    <font>
      <b/>
      <sz val="9"/>
      <name val="Arial"/>
      <family val="2"/>
    </font>
    <font>
      <b/>
      <sz val="12"/>
      <color theme="0" tint="-0.34998626667073579"/>
      <name val="Arial"/>
      <family val="2"/>
    </font>
    <font>
      <b/>
      <sz val="11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b/>
      <sz val="12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sz val="11"/>
      <name val="Arial"/>
      <family val="2"/>
    </font>
    <font>
      <b/>
      <sz val="13"/>
      <name val="Arial"/>
      <family val="2"/>
    </font>
    <font>
      <b/>
      <sz val="9"/>
      <name val="Verdana"/>
      <family val="2"/>
    </font>
    <font>
      <b/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4D79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71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theme="0"/>
      </right>
      <top style="medium">
        <color indexed="64"/>
      </top>
      <bottom style="medium">
        <color indexed="64"/>
      </bottom>
      <diagonal/>
    </border>
    <border>
      <left style="thick">
        <color theme="0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</cellStyleXfs>
  <cellXfs count="481">
    <xf numFmtId="0" fontId="0" fillId="0" borderId="0" xfId="0"/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5" xfId="0" applyFont="1" applyFill="1" applyBorder="1" applyAlignment="1">
      <alignment vertical="center"/>
    </xf>
    <xf numFmtId="0" fontId="2" fillId="2" borderId="0" xfId="0" applyFont="1" applyFill="1" applyAlignment="1" applyProtection="1">
      <alignment vertical="center"/>
      <protection locked="0"/>
    </xf>
    <xf numFmtId="0" fontId="2" fillId="2" borderId="6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2" fillId="2" borderId="2" xfId="0" applyFont="1" applyFill="1" applyBorder="1" applyAlignment="1" applyProtection="1">
      <alignment vertical="center"/>
      <protection locked="0"/>
    </xf>
    <xf numFmtId="0" fontId="6" fillId="2" borderId="3" xfId="0" applyFont="1" applyFill="1" applyBorder="1" applyAlignment="1">
      <alignment vertical="center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vertical="center"/>
    </xf>
    <xf numFmtId="0" fontId="2" fillId="2" borderId="6" xfId="0" applyFont="1" applyFill="1" applyBorder="1" applyAlignment="1" applyProtection="1">
      <alignment vertical="center"/>
      <protection locked="0"/>
    </xf>
    <xf numFmtId="0" fontId="8" fillId="2" borderId="1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vertical="center"/>
    </xf>
    <xf numFmtId="0" fontId="6" fillId="2" borderId="0" xfId="0" quotePrefix="1" applyFont="1" applyFill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2" fillId="2" borderId="0" xfId="0" applyFont="1" applyFill="1"/>
    <xf numFmtId="0" fontId="4" fillId="2" borderId="0" xfId="0" applyFont="1" applyFill="1" applyAlignment="1" applyProtection="1">
      <alignment horizontal="left"/>
      <protection locked="0"/>
    </xf>
    <xf numFmtId="0" fontId="2" fillId="2" borderId="0" xfId="0" quotePrefix="1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right"/>
    </xf>
    <xf numFmtId="0" fontId="6" fillId="2" borderId="5" xfId="0" applyFont="1" applyFill="1" applyBorder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/>
    <xf numFmtId="0" fontId="0" fillId="0" borderId="0" xfId="0" applyAlignment="1">
      <alignment wrapText="1"/>
    </xf>
    <xf numFmtId="0" fontId="2" fillId="2" borderId="5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1" fillId="3" borderId="0" xfId="0" applyFont="1" applyFill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/>
    </xf>
    <xf numFmtId="0" fontId="3" fillId="3" borderId="4" xfId="0" applyFont="1" applyFill="1" applyBorder="1"/>
    <xf numFmtId="0" fontId="3" fillId="3" borderId="15" xfId="0" applyFont="1" applyFill="1" applyBorder="1" applyAlignment="1">
      <alignment vertical="center"/>
    </xf>
    <xf numFmtId="0" fontId="3" fillId="3" borderId="5" xfId="0" applyFont="1" applyFill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1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5" xfId="0" applyFont="1" applyFill="1" applyBorder="1" applyAlignment="1">
      <alignment vertical="center"/>
    </xf>
    <xf numFmtId="0" fontId="17" fillId="3" borderId="3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>
      <alignment vertical="center"/>
    </xf>
    <xf numFmtId="0" fontId="3" fillId="3" borderId="12" xfId="0" applyFont="1" applyFill="1" applyBorder="1" applyAlignment="1" applyProtection="1">
      <alignment vertical="center"/>
      <protection locked="0"/>
    </xf>
    <xf numFmtId="0" fontId="2" fillId="3" borderId="12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3" borderId="5" xfId="0" applyFont="1" applyFill="1" applyBorder="1" applyAlignment="1" applyProtection="1">
      <alignment vertical="center"/>
      <protection locked="0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 applyProtection="1">
      <alignment vertical="center"/>
      <protection locked="0"/>
    </xf>
    <xf numFmtId="0" fontId="2" fillId="3" borderId="4" xfId="0" applyFont="1" applyFill="1" applyBorder="1" applyAlignment="1">
      <alignment vertical="center"/>
    </xf>
    <xf numFmtId="0" fontId="2" fillId="3" borderId="6" xfId="0" applyFont="1" applyFill="1" applyBorder="1" applyAlignment="1" applyProtection="1">
      <alignment vertical="center"/>
      <protection locked="0"/>
    </xf>
    <xf numFmtId="0" fontId="6" fillId="3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6" fillId="3" borderId="6" xfId="0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6" fillId="3" borderId="0" xfId="0" applyFont="1" applyFill="1" applyAlignment="1" applyProtection="1">
      <alignment vertical="center"/>
      <protection locked="0"/>
    </xf>
    <xf numFmtId="0" fontId="6" fillId="3" borderId="0" xfId="0" applyFont="1" applyFill="1" applyAlignment="1">
      <alignment horizontal="right" vertical="center"/>
    </xf>
    <xf numFmtId="0" fontId="8" fillId="3" borderId="16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vertical="center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>
      <alignment horizontal="center" vertical="center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7" xfId="0" applyFont="1" applyFill="1" applyBorder="1" applyAlignment="1">
      <alignment vertical="top"/>
    </xf>
    <xf numFmtId="0" fontId="1" fillId="3" borderId="18" xfId="0" applyFont="1" applyFill="1" applyBorder="1" applyAlignment="1">
      <alignment vertical="top"/>
    </xf>
    <xf numFmtId="0" fontId="0" fillId="3" borderId="0" xfId="0" applyFill="1"/>
    <xf numFmtId="0" fontId="20" fillId="0" borderId="0" xfId="0" applyFont="1" applyAlignment="1">
      <alignment vertical="center"/>
    </xf>
    <xf numFmtId="0" fontId="1" fillId="0" borderId="1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left" vertical="center"/>
    </xf>
    <xf numFmtId="0" fontId="16" fillId="0" borderId="2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" fillId="0" borderId="19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166" fontId="19" fillId="0" borderId="19" xfId="0" applyNumberFormat="1" applyFont="1" applyBorder="1" applyAlignment="1">
      <alignment horizontal="center" vertical="center"/>
    </xf>
    <xf numFmtId="0" fontId="5" fillId="3" borderId="16" xfId="0" applyFont="1" applyFill="1" applyBorder="1" applyAlignment="1" applyProtection="1">
      <alignment horizontal="center" vertical="center"/>
      <protection locked="0"/>
    </xf>
    <xf numFmtId="170" fontId="22" fillId="2" borderId="0" xfId="0" applyNumberFormat="1" applyFont="1" applyFill="1" applyAlignment="1">
      <alignment horizontal="right" vertical="center"/>
    </xf>
    <xf numFmtId="0" fontId="5" fillId="0" borderId="0" xfId="0" applyFont="1" applyAlignment="1">
      <alignment vertical="center"/>
    </xf>
    <xf numFmtId="168" fontId="24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vertical="center"/>
    </xf>
    <xf numFmtId="0" fontId="22" fillId="2" borderId="0" xfId="0" applyFont="1" applyFill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26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horizontal="right" vertical="center" wrapText="1"/>
    </xf>
    <xf numFmtId="0" fontId="2" fillId="2" borderId="11" xfId="0" applyFont="1" applyFill="1" applyBorder="1" applyAlignment="1">
      <alignment vertical="center"/>
    </xf>
    <xf numFmtId="0" fontId="22" fillId="2" borderId="0" xfId="0" applyFont="1" applyFill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168" fontId="23" fillId="2" borderId="12" xfId="0" applyNumberFormat="1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center" vertical="center"/>
    </xf>
    <xf numFmtId="0" fontId="15" fillId="3" borderId="11" xfId="4" applyFont="1" applyFill="1" applyBorder="1" applyAlignment="1">
      <alignment horizontal="left" vertical="center"/>
    </xf>
    <xf numFmtId="0" fontId="14" fillId="3" borderId="6" xfId="4" applyFont="1" applyFill="1" applyBorder="1" applyAlignment="1">
      <alignment vertical="center" wrapText="1"/>
    </xf>
    <xf numFmtId="0" fontId="13" fillId="3" borderId="6" xfId="4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1" fontId="22" fillId="2" borderId="0" xfId="0" applyNumberFormat="1" applyFont="1" applyFill="1" applyAlignment="1">
      <alignment horizontal="right" vertical="center"/>
    </xf>
    <xf numFmtId="167" fontId="5" fillId="3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170" fontId="22" fillId="3" borderId="0" xfId="0" applyNumberFormat="1" applyFont="1" applyFill="1" applyAlignment="1">
      <alignment horizontal="right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166" fontId="19" fillId="0" borderId="22" xfId="0" applyNumberFormat="1" applyFont="1" applyBorder="1" applyAlignment="1">
      <alignment horizontal="center" vertical="center"/>
    </xf>
    <xf numFmtId="168" fontId="28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0" fontId="3" fillId="3" borderId="0" xfId="0" applyFont="1" applyFill="1" applyAlignment="1">
      <alignment horizontal="right"/>
    </xf>
    <xf numFmtId="0" fontId="4" fillId="3" borderId="0" xfId="0" applyFont="1" applyFill="1" applyAlignment="1" applyProtection="1">
      <alignment horizontal="center" vertical="center"/>
      <protection locked="0"/>
    </xf>
    <xf numFmtId="166" fontId="3" fillId="0" borderId="19" xfId="0" applyNumberFormat="1" applyFont="1" applyBorder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2" fillId="9" borderId="0" xfId="0" applyFont="1" applyFill="1" applyAlignment="1" applyProtection="1">
      <alignment vertical="center"/>
      <protection locked="0"/>
    </xf>
    <xf numFmtId="0" fontId="2" fillId="10" borderId="12" xfId="0" applyFont="1" applyFill="1" applyBorder="1" applyAlignment="1">
      <alignment vertical="center"/>
    </xf>
    <xf numFmtId="0" fontId="2" fillId="11" borderId="0" xfId="0" applyFont="1" applyFill="1" applyAlignment="1">
      <alignment vertical="center"/>
    </xf>
    <xf numFmtId="0" fontId="2" fillId="0" borderId="1" xfId="0" applyFont="1" applyBorder="1" applyAlignment="1">
      <alignment vertical="center"/>
    </xf>
    <xf numFmtId="170" fontId="22" fillId="0" borderId="0" xfId="0" applyNumberFormat="1" applyFont="1" applyAlignment="1">
      <alignment horizontal="right" vertical="center"/>
    </xf>
    <xf numFmtId="0" fontId="2" fillId="10" borderId="69" xfId="0" applyFont="1" applyFill="1" applyBorder="1" applyAlignment="1">
      <alignment vertical="center"/>
    </xf>
    <xf numFmtId="0" fontId="2" fillId="9" borderId="70" xfId="0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0" fontId="34" fillId="3" borderId="0" xfId="0" applyFont="1" applyFill="1" applyAlignment="1">
      <alignment horizontal="center" vertical="center" wrapText="1"/>
    </xf>
    <xf numFmtId="0" fontId="3" fillId="3" borderId="61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62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169" fontId="1" fillId="0" borderId="27" xfId="0" applyNumberFormat="1" applyFont="1" applyBorder="1" applyAlignment="1">
      <alignment horizontal="center" vertical="center"/>
    </xf>
    <xf numFmtId="169" fontId="1" fillId="0" borderId="28" xfId="0" applyNumberFormat="1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166" fontId="1" fillId="0" borderId="27" xfId="0" applyNumberFormat="1" applyFont="1" applyBorder="1" applyAlignment="1">
      <alignment horizontal="center" vertical="center"/>
    </xf>
    <xf numFmtId="166" fontId="1" fillId="0" borderId="28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6" fontId="1" fillId="0" borderId="31" xfId="0" applyNumberFormat="1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" fillId="0" borderId="56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textRotation="90" wrapText="1"/>
    </xf>
    <xf numFmtId="0" fontId="1" fillId="0" borderId="55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 wrapText="1"/>
    </xf>
    <xf numFmtId="0" fontId="1" fillId="3" borderId="32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/>
    </xf>
    <xf numFmtId="0" fontId="1" fillId="3" borderId="56" xfId="0" applyFont="1" applyFill="1" applyBorder="1" applyAlignment="1">
      <alignment horizontal="left" vertical="center"/>
    </xf>
    <xf numFmtId="0" fontId="1" fillId="3" borderId="56" xfId="0" applyFont="1" applyFill="1" applyBorder="1" applyAlignment="1">
      <alignment horizontal="center" vertical="center"/>
    </xf>
    <xf numFmtId="0" fontId="1" fillId="3" borderId="60" xfId="0" applyFont="1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3" fillId="4" borderId="54" xfId="0" applyFont="1" applyFill="1" applyBorder="1" applyAlignment="1">
      <alignment horizontal="center" vertical="center" textRotation="90"/>
    </xf>
    <xf numFmtId="0" fontId="1" fillId="0" borderId="3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31" xfId="0" applyFont="1" applyBorder="1" applyAlignment="1">
      <alignment horizontal="center" vertical="center" wrapText="1"/>
    </xf>
    <xf numFmtId="166" fontId="31" fillId="0" borderId="27" xfId="0" applyNumberFormat="1" applyFont="1" applyBorder="1" applyAlignment="1">
      <alignment horizontal="center" vertical="center"/>
    </xf>
    <xf numFmtId="166" fontId="31" fillId="0" borderId="28" xfId="0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166" fontId="31" fillId="0" borderId="24" xfId="0" applyNumberFormat="1" applyFont="1" applyBorder="1" applyAlignment="1">
      <alignment horizontal="center" vertical="center"/>
    </xf>
    <xf numFmtId="166" fontId="31" fillId="0" borderId="31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4" fontId="21" fillId="3" borderId="9" xfId="0" applyNumberFormat="1" applyFont="1" applyFill="1" applyBorder="1" applyAlignment="1">
      <alignment horizontal="center" vertical="center"/>
    </xf>
    <xf numFmtId="0" fontId="1" fillId="3" borderId="4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4" fontId="21" fillId="3" borderId="53" xfId="0" applyNumberFormat="1" applyFont="1" applyFill="1" applyBorder="1" applyAlignment="1">
      <alignment horizontal="center" vertical="center"/>
    </xf>
    <xf numFmtId="0" fontId="3" fillId="3" borderId="46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8" fillId="3" borderId="15" xfId="0" applyFont="1" applyFill="1" applyBorder="1" applyAlignment="1">
      <alignment horizontal="center" vertical="center" wrapText="1"/>
    </xf>
    <xf numFmtId="0" fontId="3" fillId="0" borderId="16" xfId="0" applyFont="1" applyBorder="1" applyAlignment="1" applyProtection="1">
      <alignment horizontal="center" vertical="center"/>
      <protection locked="0"/>
    </xf>
    <xf numFmtId="0" fontId="1" fillId="3" borderId="5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  <protection locked="0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locked="0"/>
    </xf>
    <xf numFmtId="166" fontId="5" fillId="3" borderId="35" xfId="0" applyNumberFormat="1" applyFont="1" applyFill="1" applyBorder="1" applyAlignment="1">
      <alignment horizontal="center" vertical="center"/>
    </xf>
    <xf numFmtId="166" fontId="5" fillId="3" borderId="36" xfId="0" applyNumberFormat="1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185" fontId="5" fillId="3" borderId="35" xfId="0" applyNumberFormat="1" applyFont="1" applyFill="1" applyBorder="1" applyAlignment="1">
      <alignment horizontal="center" vertical="center"/>
    </xf>
    <xf numFmtId="185" fontId="5" fillId="3" borderId="14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48" xfId="0" applyFont="1" applyFill="1" applyBorder="1" applyAlignment="1">
      <alignment horizontal="center" vertical="center"/>
    </xf>
    <xf numFmtId="0" fontId="3" fillId="4" borderId="50" xfId="0" applyFont="1" applyFill="1" applyBorder="1" applyAlignment="1">
      <alignment horizontal="center" vertical="center" textRotation="90"/>
    </xf>
    <xf numFmtId="0" fontId="3" fillId="4" borderId="51" xfId="0" applyFont="1" applyFill="1" applyBorder="1" applyAlignment="1">
      <alignment horizontal="center" vertical="center" textRotation="90"/>
    </xf>
    <xf numFmtId="0" fontId="3" fillId="4" borderId="52" xfId="0" applyFont="1" applyFill="1" applyBorder="1" applyAlignment="1">
      <alignment horizontal="center" vertical="center" textRotation="90"/>
    </xf>
    <xf numFmtId="0" fontId="1" fillId="0" borderId="47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48" xfId="0" applyFont="1" applyBorder="1" applyAlignment="1">
      <alignment horizontal="left" vertical="center"/>
    </xf>
    <xf numFmtId="168" fontId="5" fillId="3" borderId="47" xfId="0" applyNumberFormat="1" applyFont="1" applyFill="1" applyBorder="1" applyAlignment="1">
      <alignment horizontal="center" vertical="center"/>
    </xf>
    <xf numFmtId="168" fontId="5" fillId="3" borderId="29" xfId="0" applyNumberFormat="1" applyFont="1" applyFill="1" applyBorder="1" applyAlignment="1">
      <alignment horizontal="center" vertical="center"/>
    </xf>
    <xf numFmtId="168" fontId="5" fillId="3" borderId="48" xfId="0" applyNumberFormat="1" applyFont="1" applyFill="1" applyBorder="1" applyAlignment="1">
      <alignment horizontal="center" vertical="center"/>
    </xf>
    <xf numFmtId="165" fontId="5" fillId="0" borderId="47" xfId="0" applyNumberFormat="1" applyFont="1" applyBorder="1" applyAlignment="1">
      <alignment horizontal="center" vertical="center"/>
    </xf>
    <xf numFmtId="165" fontId="5" fillId="0" borderId="29" xfId="0" applyNumberFormat="1" applyFont="1" applyBorder="1" applyAlignment="1">
      <alignment horizontal="center" vertical="center"/>
    </xf>
    <xf numFmtId="165" fontId="5" fillId="0" borderId="48" xfId="0" applyNumberFormat="1" applyFont="1" applyBorder="1" applyAlignment="1">
      <alignment horizontal="center" vertical="center"/>
    </xf>
    <xf numFmtId="166" fontId="5" fillId="0" borderId="47" xfId="0" applyNumberFormat="1" applyFont="1" applyBorder="1" applyAlignment="1">
      <alignment horizontal="center" vertical="center"/>
    </xf>
    <xf numFmtId="166" fontId="5" fillId="0" borderId="29" xfId="0" applyNumberFormat="1" applyFont="1" applyBorder="1" applyAlignment="1">
      <alignment horizontal="center" vertical="center"/>
    </xf>
    <xf numFmtId="166" fontId="5" fillId="0" borderId="48" xfId="0" applyNumberFormat="1" applyFont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5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" fillId="3" borderId="4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166" fontId="5" fillId="3" borderId="47" xfId="0" applyNumberFormat="1" applyFont="1" applyFill="1" applyBorder="1" applyAlignment="1">
      <alignment horizontal="center" vertical="center"/>
    </xf>
    <xf numFmtId="166" fontId="5" fillId="3" borderId="29" xfId="0" applyNumberFormat="1" applyFont="1" applyFill="1" applyBorder="1" applyAlignment="1">
      <alignment horizontal="center" vertical="center"/>
    </xf>
    <xf numFmtId="166" fontId="5" fillId="3" borderId="48" xfId="0" applyNumberFormat="1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3" fillId="3" borderId="68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1" fillId="3" borderId="45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33" fillId="8" borderId="0" xfId="0" applyFont="1" applyFill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10" fillId="3" borderId="47" xfId="0" applyFont="1" applyFill="1" applyBorder="1" applyAlignment="1">
      <alignment horizontal="center" vertical="top"/>
    </xf>
    <xf numFmtId="0" fontId="10" fillId="3" borderId="29" xfId="0" applyFont="1" applyFill="1" applyBorder="1" applyAlignment="1">
      <alignment horizontal="center" vertical="top"/>
    </xf>
    <xf numFmtId="0" fontId="10" fillId="3" borderId="48" xfId="0" applyFont="1" applyFill="1" applyBorder="1" applyAlignment="1">
      <alignment horizontal="center" vertical="top"/>
    </xf>
    <xf numFmtId="0" fontId="2" fillId="2" borderId="5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2" xfId="0" applyFont="1" applyFill="1" applyBorder="1" applyAlignment="1">
      <alignment horizontal="center" vertical="center" wrapText="1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62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11" fillId="2" borderId="47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5" fillId="3" borderId="63" xfId="0" applyFont="1" applyFill="1" applyBorder="1" applyAlignment="1">
      <alignment horizontal="center" vertical="center"/>
    </xf>
    <xf numFmtId="167" fontId="5" fillId="3" borderId="63" xfId="0" applyNumberFormat="1" applyFont="1" applyFill="1" applyBorder="1" applyAlignment="1">
      <alignment horizontal="center" vertical="center"/>
    </xf>
    <xf numFmtId="167" fontId="5" fillId="3" borderId="64" xfId="0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5" fillId="3" borderId="8" xfId="0" applyNumberFormat="1" applyFont="1" applyFill="1" applyBorder="1" applyAlignment="1" applyProtection="1">
      <alignment horizontal="center" vertical="center"/>
      <protection locked="0"/>
    </xf>
    <xf numFmtId="0" fontId="2" fillId="3" borderId="65" xfId="0" applyFont="1" applyFill="1" applyBorder="1" applyAlignment="1">
      <alignment horizontal="center" vertical="center"/>
    </xf>
    <xf numFmtId="0" fontId="2" fillId="3" borderId="61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62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vertical="center"/>
    </xf>
    <xf numFmtId="0" fontId="3" fillId="3" borderId="29" xfId="0" applyFont="1" applyFill="1" applyBorder="1" applyAlignment="1">
      <alignment vertical="center"/>
    </xf>
    <xf numFmtId="0" fontId="3" fillId="3" borderId="48" xfId="0" applyFont="1" applyFill="1" applyBorder="1" applyAlignment="1">
      <alignment vertical="center"/>
    </xf>
    <xf numFmtId="172" fontId="19" fillId="3" borderId="13" xfId="0" applyNumberFormat="1" applyFont="1" applyFill="1" applyBorder="1" applyAlignment="1">
      <alignment horizontal="center" vertical="center"/>
    </xf>
    <xf numFmtId="172" fontId="19" fillId="3" borderId="12" xfId="0" applyNumberFormat="1" applyFont="1" applyFill="1" applyBorder="1" applyAlignment="1">
      <alignment horizontal="center" vertical="center"/>
    </xf>
    <xf numFmtId="172" fontId="19" fillId="3" borderId="14" xfId="0" applyNumberFormat="1" applyFont="1" applyFill="1" applyBorder="1" applyAlignment="1">
      <alignment horizontal="center" vertical="center"/>
    </xf>
    <xf numFmtId="173" fontId="19" fillId="3" borderId="13" xfId="0" applyNumberFormat="1" applyFont="1" applyFill="1" applyBorder="1" applyAlignment="1">
      <alignment horizontal="center" vertical="center"/>
    </xf>
    <xf numFmtId="173" fontId="19" fillId="3" borderId="12" xfId="0" applyNumberFormat="1" applyFont="1" applyFill="1" applyBorder="1" applyAlignment="1">
      <alignment horizontal="center" vertical="center"/>
    </xf>
    <xf numFmtId="173" fontId="19" fillId="3" borderId="14" xfId="0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 applyProtection="1">
      <alignment horizontal="center" vertical="center"/>
      <protection locked="0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5" fillId="5" borderId="13" xfId="0" applyFont="1" applyFill="1" applyBorder="1" applyAlignment="1" applyProtection="1">
      <alignment horizontal="center" vertical="center"/>
      <protection locked="0"/>
    </xf>
    <xf numFmtId="0" fontId="5" fillId="5" borderId="12" xfId="0" applyFont="1" applyFill="1" applyBorder="1" applyAlignment="1" applyProtection="1">
      <alignment horizontal="center" vertical="center"/>
      <protection locked="0"/>
    </xf>
    <xf numFmtId="0" fontId="5" fillId="5" borderId="14" xfId="0" applyFont="1" applyFill="1" applyBorder="1" applyAlignment="1" applyProtection="1">
      <alignment horizontal="center" vertical="center"/>
      <protection locked="0"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10" fillId="3" borderId="12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/>
    </xf>
    <xf numFmtId="15" fontId="5" fillId="3" borderId="12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23" fillId="3" borderId="47" xfId="0" applyFont="1" applyFill="1" applyBorder="1" applyAlignment="1">
      <alignment horizontal="center" vertical="center"/>
    </xf>
    <xf numFmtId="0" fontId="23" fillId="3" borderId="29" xfId="0" applyFont="1" applyFill="1" applyBorder="1" applyAlignment="1">
      <alignment horizontal="center" vertical="center"/>
    </xf>
    <xf numFmtId="0" fontId="23" fillId="3" borderId="48" xfId="0" applyFont="1" applyFill="1" applyBorder="1" applyAlignment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84" fontId="12" fillId="3" borderId="3" xfId="0" applyNumberFormat="1" applyFont="1" applyFill="1" applyBorder="1" applyAlignment="1" applyProtection="1">
      <alignment horizontal="center" vertical="center"/>
      <protection locked="0"/>
    </xf>
    <xf numFmtId="184" fontId="12" fillId="3" borderId="2" xfId="0" applyNumberFormat="1" applyFont="1" applyFill="1" applyBorder="1" applyAlignment="1" applyProtection="1">
      <alignment horizontal="center" vertical="center"/>
      <protection locked="0"/>
    </xf>
    <xf numFmtId="184" fontId="12" fillId="3" borderId="1" xfId="0" applyNumberFormat="1" applyFont="1" applyFill="1" applyBorder="1" applyAlignment="1" applyProtection="1">
      <alignment horizontal="center" vertical="center"/>
      <protection locked="0"/>
    </xf>
    <xf numFmtId="168" fontId="28" fillId="7" borderId="0" xfId="0" applyNumberFormat="1" applyFont="1" applyFill="1" applyAlignment="1">
      <alignment horizontal="center" vertical="center"/>
    </xf>
    <xf numFmtId="165" fontId="28" fillId="7" borderId="0" xfId="0" applyNumberFormat="1" applyFont="1" applyFill="1" applyAlignment="1">
      <alignment horizontal="center" vertical="center"/>
    </xf>
    <xf numFmtId="167" fontId="30" fillId="7" borderId="0" xfId="0" applyNumberFormat="1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71" fontId="12" fillId="3" borderId="3" xfId="0" applyNumberFormat="1" applyFont="1" applyFill="1" applyBorder="1" applyAlignment="1" applyProtection="1">
      <alignment horizontal="center" vertical="center"/>
      <protection locked="0"/>
    </xf>
    <xf numFmtId="171" fontId="12" fillId="3" borderId="2" xfId="0" applyNumberFormat="1" applyFont="1" applyFill="1" applyBorder="1" applyAlignment="1" applyProtection="1">
      <alignment horizontal="center" vertical="center"/>
      <protection locked="0"/>
    </xf>
    <xf numFmtId="171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2" fillId="6" borderId="13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168" fontId="24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74" fontId="12" fillId="3" borderId="3" xfId="0" applyNumberFormat="1" applyFont="1" applyFill="1" applyBorder="1" applyAlignment="1" applyProtection="1">
      <alignment horizontal="center" vertical="center"/>
      <protection locked="0"/>
    </xf>
    <xf numFmtId="174" fontId="12" fillId="3" borderId="2" xfId="0" applyNumberFormat="1" applyFont="1" applyFill="1" applyBorder="1" applyAlignment="1" applyProtection="1">
      <alignment horizontal="center" vertical="center"/>
      <protection locked="0"/>
    </xf>
    <xf numFmtId="174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6" fillId="3" borderId="47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48" xfId="0" applyFont="1" applyFill="1" applyBorder="1" applyAlignment="1">
      <alignment horizontal="center" vertical="center"/>
    </xf>
    <xf numFmtId="175" fontId="12" fillId="3" borderId="3" xfId="0" applyNumberFormat="1" applyFont="1" applyFill="1" applyBorder="1" applyAlignment="1" applyProtection="1">
      <alignment horizontal="center" vertical="center"/>
      <protection locked="0"/>
    </xf>
    <xf numFmtId="175" fontId="12" fillId="3" borderId="2" xfId="0" applyNumberFormat="1" applyFont="1" applyFill="1" applyBorder="1" applyAlignment="1" applyProtection="1">
      <alignment horizontal="center" vertical="center"/>
      <protection locked="0"/>
    </xf>
    <xf numFmtId="175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15" fontId="32" fillId="3" borderId="12" xfId="0" applyNumberFormat="1" applyFont="1" applyFill="1" applyBorder="1" applyAlignment="1">
      <alignment horizontal="center" vertical="center"/>
    </xf>
    <xf numFmtId="0" fontId="32" fillId="3" borderId="12" xfId="0" applyFont="1" applyFill="1" applyBorder="1" applyAlignment="1">
      <alignment horizontal="center" vertical="center"/>
    </xf>
    <xf numFmtId="176" fontId="12" fillId="3" borderId="3" xfId="0" applyNumberFormat="1" applyFont="1" applyFill="1" applyBorder="1" applyAlignment="1" applyProtection="1">
      <alignment horizontal="center" vertical="center"/>
      <protection locked="0"/>
    </xf>
    <xf numFmtId="176" fontId="12" fillId="3" borderId="2" xfId="0" applyNumberFormat="1" applyFont="1" applyFill="1" applyBorder="1" applyAlignment="1" applyProtection="1">
      <alignment horizontal="center" vertical="center"/>
      <protection locked="0"/>
    </xf>
    <xf numFmtId="176" fontId="12" fillId="3" borderId="1" xfId="0" applyNumberFormat="1" applyFont="1" applyFill="1" applyBorder="1" applyAlignment="1" applyProtection="1">
      <alignment horizontal="center" vertical="center"/>
      <protection locked="0"/>
    </xf>
    <xf numFmtId="177" fontId="12" fillId="3" borderId="3" xfId="0" applyNumberFormat="1" applyFont="1" applyFill="1" applyBorder="1" applyAlignment="1" applyProtection="1">
      <alignment horizontal="center" vertical="center"/>
      <protection locked="0"/>
    </xf>
    <xf numFmtId="177" fontId="12" fillId="3" borderId="2" xfId="0" applyNumberFormat="1" applyFont="1" applyFill="1" applyBorder="1" applyAlignment="1" applyProtection="1">
      <alignment horizontal="center" vertical="center"/>
      <protection locked="0"/>
    </xf>
    <xf numFmtId="177" fontId="12" fillId="3" borderId="1" xfId="0" applyNumberFormat="1" applyFont="1" applyFill="1" applyBorder="1" applyAlignment="1" applyProtection="1">
      <alignment horizontal="center" vertical="center"/>
      <protection locked="0"/>
    </xf>
    <xf numFmtId="178" fontId="12" fillId="3" borderId="3" xfId="0" applyNumberFormat="1" applyFont="1" applyFill="1" applyBorder="1" applyAlignment="1" applyProtection="1">
      <alignment horizontal="center" vertical="center"/>
      <protection locked="0"/>
    </xf>
    <xf numFmtId="178" fontId="12" fillId="3" borderId="2" xfId="0" applyNumberFormat="1" applyFont="1" applyFill="1" applyBorder="1" applyAlignment="1" applyProtection="1">
      <alignment horizontal="center" vertical="center"/>
      <protection locked="0"/>
    </xf>
    <xf numFmtId="178" fontId="12" fillId="3" borderId="1" xfId="0" applyNumberFormat="1" applyFont="1" applyFill="1" applyBorder="1" applyAlignment="1" applyProtection="1">
      <alignment horizontal="center" vertical="center"/>
      <protection locked="0"/>
    </xf>
    <xf numFmtId="179" fontId="12" fillId="3" borderId="3" xfId="0" applyNumberFormat="1" applyFont="1" applyFill="1" applyBorder="1" applyAlignment="1" applyProtection="1">
      <alignment horizontal="center" vertical="center"/>
      <protection locked="0"/>
    </xf>
    <xf numFmtId="179" fontId="12" fillId="3" borderId="2" xfId="0" applyNumberFormat="1" applyFont="1" applyFill="1" applyBorder="1" applyAlignment="1" applyProtection="1">
      <alignment horizontal="center" vertical="center"/>
      <protection locked="0"/>
    </xf>
    <xf numFmtId="179" fontId="12" fillId="3" borderId="1" xfId="0" applyNumberFormat="1" applyFont="1" applyFill="1" applyBorder="1" applyAlignment="1" applyProtection="1">
      <alignment horizontal="center" vertical="center"/>
      <protection locked="0"/>
    </xf>
    <xf numFmtId="180" fontId="12" fillId="3" borderId="3" xfId="0" applyNumberFormat="1" applyFont="1" applyFill="1" applyBorder="1" applyAlignment="1" applyProtection="1">
      <alignment horizontal="center" vertical="center"/>
      <protection locked="0"/>
    </xf>
    <xf numFmtId="180" fontId="12" fillId="3" borderId="2" xfId="0" applyNumberFormat="1" applyFont="1" applyFill="1" applyBorder="1" applyAlignment="1" applyProtection="1">
      <alignment horizontal="center" vertical="center"/>
      <protection locked="0"/>
    </xf>
    <xf numFmtId="180" fontId="12" fillId="3" borderId="1" xfId="0" applyNumberFormat="1" applyFont="1" applyFill="1" applyBorder="1" applyAlignment="1" applyProtection="1">
      <alignment horizontal="center" vertical="center"/>
      <protection locked="0"/>
    </xf>
    <xf numFmtId="181" fontId="12" fillId="3" borderId="3" xfId="0" applyNumberFormat="1" applyFont="1" applyFill="1" applyBorder="1" applyAlignment="1" applyProtection="1">
      <alignment horizontal="center" vertical="center"/>
      <protection locked="0"/>
    </xf>
    <xf numFmtId="181" fontId="12" fillId="3" borderId="2" xfId="0" applyNumberFormat="1" applyFont="1" applyFill="1" applyBorder="1" applyAlignment="1" applyProtection="1">
      <alignment horizontal="center" vertical="center"/>
      <protection locked="0"/>
    </xf>
    <xf numFmtId="181" fontId="12" fillId="3" borderId="1" xfId="0" applyNumberFormat="1" applyFont="1" applyFill="1" applyBorder="1" applyAlignment="1" applyProtection="1">
      <alignment horizontal="center" vertical="center"/>
      <protection locked="0"/>
    </xf>
    <xf numFmtId="182" fontId="12" fillId="3" borderId="3" xfId="0" applyNumberFormat="1" applyFont="1" applyFill="1" applyBorder="1" applyAlignment="1" applyProtection="1">
      <alignment horizontal="center" vertical="center"/>
      <protection locked="0"/>
    </xf>
    <xf numFmtId="182" fontId="12" fillId="3" borderId="2" xfId="0" applyNumberFormat="1" applyFont="1" applyFill="1" applyBorder="1" applyAlignment="1" applyProtection="1">
      <alignment horizontal="center" vertical="center"/>
      <protection locked="0"/>
    </xf>
    <xf numFmtId="182" fontId="12" fillId="3" borderId="1" xfId="0" applyNumberFormat="1" applyFont="1" applyFill="1" applyBorder="1" applyAlignment="1" applyProtection="1">
      <alignment horizontal="center" vertical="center"/>
      <protection locked="0"/>
    </xf>
    <xf numFmtId="183" fontId="12" fillId="3" borderId="3" xfId="0" applyNumberFormat="1" applyFont="1" applyFill="1" applyBorder="1" applyAlignment="1" applyProtection="1">
      <alignment horizontal="center" vertical="center"/>
      <protection locked="0"/>
    </xf>
    <xf numFmtId="183" fontId="12" fillId="3" borderId="2" xfId="0" applyNumberFormat="1" applyFont="1" applyFill="1" applyBorder="1" applyAlignment="1" applyProtection="1">
      <alignment horizontal="center" vertical="center"/>
      <protection locked="0"/>
    </xf>
    <xf numFmtId="183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23" fillId="6" borderId="0" xfId="0" applyFont="1" applyFill="1" applyAlignment="1">
      <alignment horizontal="center" vertical="center"/>
    </xf>
    <xf numFmtId="0" fontId="2" fillId="3" borderId="0" xfId="0" applyFont="1" applyFill="1" applyAlignment="1" applyProtection="1">
      <alignment horizontal="center" vertical="center"/>
      <protection locked="0"/>
    </xf>
    <xf numFmtId="168" fontId="19" fillId="2" borderId="47" xfId="0" applyNumberFormat="1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 vertical="center"/>
    </xf>
    <xf numFmtId="0" fontId="19" fillId="2" borderId="48" xfId="0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/>
    </xf>
  </cellXfs>
  <cellStyles count="5">
    <cellStyle name="Euro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  <cellStyle name="Normal_InformeSemanal" xfId="4" xr:uid="{00000000-0005-0000-0000-000004000000}"/>
  </cellStyles>
  <dxfs count="0"/>
  <tableStyles count="0" defaultTableStyle="TableStyleMedium9" defaultPivotStyle="PivotStyleLight16"/>
  <colors>
    <mruColors>
      <color rgb="FFC4D7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198120</xdr:rowOff>
    </xdr:from>
    <xdr:to>
      <xdr:col>7</xdr:col>
      <xdr:colOff>114300</xdr:colOff>
      <xdr:row>4</xdr:row>
      <xdr:rowOff>53340</xdr:rowOff>
    </xdr:to>
    <xdr:pic>
      <xdr:nvPicPr>
        <xdr:cNvPr id="14483" name="Imagen 2">
          <a:extLst>
            <a:ext uri="{FF2B5EF4-FFF2-40B4-BE49-F238E27FC236}">
              <a16:creationId xmlns:a16="http://schemas.microsoft.com/office/drawing/2014/main" id="{CEF1E7F4-AC95-7B17-99C4-6D0DA4E1E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91" t="15440" b="14558"/>
        <a:stretch>
          <a:fillRect/>
        </a:stretch>
      </xdr:blipFill>
      <xdr:spPr bwMode="auto">
        <a:xfrm>
          <a:off x="83820" y="198120"/>
          <a:ext cx="165354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119742</xdr:colOff>
      <xdr:row>2</xdr:row>
      <xdr:rowOff>152400</xdr:rowOff>
    </xdr:from>
    <xdr:ext cx="1656806" cy="741317"/>
    <xdr:pic>
      <xdr:nvPicPr>
        <xdr:cNvPr id="2" name="Imagen 1">
          <a:extLst>
            <a:ext uri="{FF2B5EF4-FFF2-40B4-BE49-F238E27FC236}">
              <a16:creationId xmlns:a16="http://schemas.microsoft.com/office/drawing/2014/main" id="{AB1AB237-FF6C-43D6-A2BB-50AF11C62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6781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119742</xdr:colOff>
      <xdr:row>34</xdr:row>
      <xdr:rowOff>152400</xdr:rowOff>
    </xdr:from>
    <xdr:ext cx="1656806" cy="741317"/>
    <xdr:pic>
      <xdr:nvPicPr>
        <xdr:cNvPr id="3" name="Imagen 2">
          <a:extLst>
            <a:ext uri="{FF2B5EF4-FFF2-40B4-BE49-F238E27FC236}">
              <a16:creationId xmlns:a16="http://schemas.microsoft.com/office/drawing/2014/main" id="{4DA0AFE3-F1D1-4034-82C6-247E50380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168706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98</xdr:row>
      <xdr:rowOff>138249</xdr:rowOff>
    </xdr:from>
    <xdr:ext cx="1595120" cy="732609"/>
    <xdr:pic>
      <xdr:nvPicPr>
        <xdr:cNvPr id="4" name="Imagen 1">
          <a:extLst>
            <a:ext uri="{FF2B5EF4-FFF2-40B4-BE49-F238E27FC236}">
              <a16:creationId xmlns:a16="http://schemas.microsoft.com/office/drawing/2014/main" id="{543A342B-C848-45AD-B5D6-CAE6708D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49241529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157480</xdr:colOff>
      <xdr:row>66</xdr:row>
      <xdr:rowOff>138248</xdr:rowOff>
    </xdr:from>
    <xdr:ext cx="1595120" cy="732609"/>
    <xdr:pic>
      <xdr:nvPicPr>
        <xdr:cNvPr id="5" name="Imagen 1">
          <a:extLst>
            <a:ext uri="{FF2B5EF4-FFF2-40B4-BE49-F238E27FC236}">
              <a16:creationId xmlns:a16="http://schemas.microsoft.com/office/drawing/2014/main" id="{B397C329-561F-406C-9304-88A8DDEB5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480" y="3304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43543</xdr:colOff>
      <xdr:row>130</xdr:row>
      <xdr:rowOff>138248</xdr:rowOff>
    </xdr:from>
    <xdr:ext cx="1595120" cy="732609"/>
    <xdr:pic>
      <xdr:nvPicPr>
        <xdr:cNvPr id="6" name="Imagen 1">
          <a:extLst>
            <a:ext uri="{FF2B5EF4-FFF2-40B4-BE49-F238E27FC236}">
              <a16:creationId xmlns:a16="http://schemas.microsoft.com/office/drawing/2014/main" id="{5799888C-FC1A-4F1A-84FC-DA4C7C9CA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43" y="6543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162</xdr:row>
      <xdr:rowOff>108857</xdr:rowOff>
    </xdr:from>
    <xdr:ext cx="1595120" cy="732609"/>
    <xdr:pic>
      <xdr:nvPicPr>
        <xdr:cNvPr id="7" name="Imagen 1">
          <a:extLst>
            <a:ext uri="{FF2B5EF4-FFF2-40B4-BE49-F238E27FC236}">
              <a16:creationId xmlns:a16="http://schemas.microsoft.com/office/drawing/2014/main" id="{A0C51ADD-3DAB-4178-B744-56FF96FDB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81597137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194</xdr:row>
      <xdr:rowOff>138248</xdr:rowOff>
    </xdr:from>
    <xdr:ext cx="1595120" cy="732609"/>
    <xdr:pic>
      <xdr:nvPicPr>
        <xdr:cNvPr id="8" name="Imagen 1">
          <a:extLst>
            <a:ext uri="{FF2B5EF4-FFF2-40B4-BE49-F238E27FC236}">
              <a16:creationId xmlns:a16="http://schemas.microsoft.com/office/drawing/2014/main" id="{87B1DA6A-4FEB-49C4-BB84-D6486EC6B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9781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226</xdr:row>
      <xdr:rowOff>138248</xdr:rowOff>
    </xdr:from>
    <xdr:ext cx="1595120" cy="732609"/>
    <xdr:pic>
      <xdr:nvPicPr>
        <xdr:cNvPr id="9" name="Imagen 1">
          <a:extLst>
            <a:ext uri="{FF2B5EF4-FFF2-40B4-BE49-F238E27FC236}">
              <a16:creationId xmlns:a16="http://schemas.microsoft.com/office/drawing/2014/main" id="{41B2FD80-9F3C-4CEE-B866-8CCAC880B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14011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258</xdr:row>
      <xdr:rowOff>138248</xdr:rowOff>
    </xdr:from>
    <xdr:ext cx="1595120" cy="732609"/>
    <xdr:pic>
      <xdr:nvPicPr>
        <xdr:cNvPr id="10" name="Imagen 1">
          <a:extLst>
            <a:ext uri="{FF2B5EF4-FFF2-40B4-BE49-F238E27FC236}">
              <a16:creationId xmlns:a16="http://schemas.microsoft.com/office/drawing/2014/main" id="{DC777A2E-5BF6-4B66-B6B4-9CD5E8AEF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3020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290</xdr:row>
      <xdr:rowOff>138248</xdr:rowOff>
    </xdr:from>
    <xdr:ext cx="1595120" cy="732609"/>
    <xdr:pic>
      <xdr:nvPicPr>
        <xdr:cNvPr id="11" name="Imagen 1">
          <a:extLst>
            <a:ext uri="{FF2B5EF4-FFF2-40B4-BE49-F238E27FC236}">
              <a16:creationId xmlns:a16="http://schemas.microsoft.com/office/drawing/2014/main" id="{C6912B27-9694-4A57-BB59-567B8BF4A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46396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322</xdr:row>
      <xdr:rowOff>138248</xdr:rowOff>
    </xdr:from>
    <xdr:ext cx="1595120" cy="732609"/>
    <xdr:pic>
      <xdr:nvPicPr>
        <xdr:cNvPr id="12" name="Imagen 1">
          <a:extLst>
            <a:ext uri="{FF2B5EF4-FFF2-40B4-BE49-F238E27FC236}">
              <a16:creationId xmlns:a16="http://schemas.microsoft.com/office/drawing/2014/main" id="{DF29DE86-A540-4C53-8E38-37A730FB8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258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354</xdr:row>
      <xdr:rowOff>138248</xdr:rowOff>
    </xdr:from>
    <xdr:ext cx="1595120" cy="732609"/>
    <xdr:pic>
      <xdr:nvPicPr>
        <xdr:cNvPr id="72" name="Imagen 1">
          <a:extLst>
            <a:ext uri="{FF2B5EF4-FFF2-40B4-BE49-F238E27FC236}">
              <a16:creationId xmlns:a16="http://schemas.microsoft.com/office/drawing/2014/main" id="{838646CE-E27F-44A4-9C4C-EDBABD326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162509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386</xdr:row>
      <xdr:rowOff>138248</xdr:rowOff>
    </xdr:from>
    <xdr:ext cx="1595120" cy="732609"/>
    <xdr:pic>
      <xdr:nvPicPr>
        <xdr:cNvPr id="73" name="Imagen 1">
          <a:extLst>
            <a:ext uri="{FF2B5EF4-FFF2-40B4-BE49-F238E27FC236}">
              <a16:creationId xmlns:a16="http://schemas.microsoft.com/office/drawing/2014/main" id="{32C1E702-5418-4490-9089-8C40CC9CB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162509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0</xdr:colOff>
      <xdr:row>23</xdr:row>
      <xdr:rowOff>0</xdr:rowOff>
    </xdr:from>
    <xdr:to>
      <xdr:col>49</xdr:col>
      <xdr:colOff>0</xdr:colOff>
      <xdr:row>24</xdr:row>
      <xdr:rowOff>8130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4FBDB273-CA77-4F52-A2C2-A10917894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613"/>
        <a:stretch/>
      </xdr:blipFill>
      <xdr:spPr>
        <a:xfrm>
          <a:off x="533400" y="4876800"/>
          <a:ext cx="8547100" cy="5088130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1</xdr:colOff>
      <xdr:row>26</xdr:row>
      <xdr:rowOff>0</xdr:rowOff>
    </xdr:from>
    <xdr:to>
      <xdr:col>49</xdr:col>
      <xdr:colOff>12701</xdr:colOff>
      <xdr:row>26</xdr:row>
      <xdr:rowOff>5061857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19776041-DB72-406C-9194-C93BBD53A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172" y="10363200"/>
          <a:ext cx="8851900" cy="5061857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49</xdr:col>
      <xdr:colOff>12700</xdr:colOff>
      <xdr:row>55</xdr:row>
      <xdr:rowOff>5067300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652625F3-928B-4B88-9010-A02EEFC63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6671"/>
        <a:stretch/>
      </xdr:blipFill>
      <xdr:spPr>
        <a:xfrm>
          <a:off x="533400" y="21437600"/>
          <a:ext cx="8559800" cy="5067300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48</xdr:col>
      <xdr:colOff>177800</xdr:colOff>
      <xdr:row>59</xdr:row>
      <xdr:rowOff>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2DEFA0AC-0BA6-44A2-9794-E241A3331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747"/>
        <a:stretch/>
      </xdr:blipFill>
      <xdr:spPr>
        <a:xfrm>
          <a:off x="555171" y="26898600"/>
          <a:ext cx="8821058" cy="5072743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48</xdr:col>
      <xdr:colOff>177800</xdr:colOff>
      <xdr:row>88</xdr:row>
      <xdr:rowOff>10981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91302CFA-48A6-4A27-A17D-87D1D82AE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744"/>
        <a:stretch/>
      </xdr:blipFill>
      <xdr:spPr>
        <a:xfrm>
          <a:off x="533400" y="37998400"/>
          <a:ext cx="8534400" cy="5090981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1</xdr:colOff>
      <xdr:row>90</xdr:row>
      <xdr:rowOff>25400</xdr:rowOff>
    </xdr:from>
    <xdr:to>
      <xdr:col>49</xdr:col>
      <xdr:colOff>2865</xdr:colOff>
      <xdr:row>91</xdr:row>
      <xdr:rowOff>1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87A31FC4-CC0E-23E1-005A-5612DB31F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132"/>
        <a:stretch/>
      </xdr:blipFill>
      <xdr:spPr>
        <a:xfrm>
          <a:off x="533401" y="43535600"/>
          <a:ext cx="8549964" cy="5054601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119</xdr:row>
      <xdr:rowOff>1</xdr:rowOff>
    </xdr:from>
    <xdr:to>
      <xdr:col>48</xdr:col>
      <xdr:colOff>177800</xdr:colOff>
      <xdr:row>119</xdr:row>
      <xdr:rowOff>5054600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93BA3EF8-1718-442A-8834-80740E911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87"/>
        <a:stretch/>
      </xdr:blipFill>
      <xdr:spPr>
        <a:xfrm>
          <a:off x="533400" y="54559201"/>
          <a:ext cx="8534400" cy="5054599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1</xdr:colOff>
      <xdr:row>122</xdr:row>
      <xdr:rowOff>1</xdr:rowOff>
    </xdr:from>
    <xdr:to>
      <xdr:col>49</xdr:col>
      <xdr:colOff>1</xdr:colOff>
      <xdr:row>122</xdr:row>
      <xdr:rowOff>5050971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06A33584-F1C5-4508-0394-AAC3D85DF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7476"/>
        <a:stretch/>
      </xdr:blipFill>
      <xdr:spPr>
        <a:xfrm>
          <a:off x="555172" y="59969401"/>
          <a:ext cx="8839200" cy="5050970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185056</xdr:colOff>
      <xdr:row>154</xdr:row>
      <xdr:rowOff>13861</xdr:rowOff>
    </xdr:from>
    <xdr:to>
      <xdr:col>49</xdr:col>
      <xdr:colOff>2326</xdr:colOff>
      <xdr:row>154</xdr:row>
      <xdr:rowOff>5050973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C84BC429-7EBF-2992-93DD-D06EF50872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450"/>
        <a:stretch/>
      </xdr:blipFill>
      <xdr:spPr>
        <a:xfrm>
          <a:off x="555170" y="76322718"/>
          <a:ext cx="8836085" cy="5037112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1</xdr:colOff>
      <xdr:row>215</xdr:row>
      <xdr:rowOff>0</xdr:rowOff>
    </xdr:from>
    <xdr:to>
      <xdr:col>48</xdr:col>
      <xdr:colOff>185057</xdr:colOff>
      <xdr:row>215</xdr:row>
      <xdr:rowOff>5061857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350681C2-1560-137E-F2B9-1DAEA63A47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1220"/>
        <a:stretch/>
      </xdr:blipFill>
      <xdr:spPr>
        <a:xfrm>
          <a:off x="555172" y="103795286"/>
          <a:ext cx="8828314" cy="5061857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116</xdr:col>
      <xdr:colOff>152400</xdr:colOff>
      <xdr:row>247</xdr:row>
      <xdr:rowOff>647700</xdr:rowOff>
    </xdr:from>
    <xdr:to>
      <xdr:col>163</xdr:col>
      <xdr:colOff>114300</xdr:colOff>
      <xdr:row>250</xdr:row>
      <xdr:rowOff>779458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AC90C6A3-A17A-AB77-B3AD-168156ABF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5300" y="120548400"/>
          <a:ext cx="8915400" cy="563992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1</xdr:rowOff>
    </xdr:from>
    <xdr:to>
      <xdr:col>49</xdr:col>
      <xdr:colOff>0</xdr:colOff>
      <xdr:row>247</xdr:row>
      <xdr:rowOff>5040087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A9CDBF18-ED14-493D-B5F5-62B978ADF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1127"/>
        <a:stretch/>
      </xdr:blipFill>
      <xdr:spPr>
        <a:xfrm>
          <a:off x="555171" y="120287144"/>
          <a:ext cx="8839200" cy="5040086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1</xdr:colOff>
      <xdr:row>311</xdr:row>
      <xdr:rowOff>10886</xdr:rowOff>
    </xdr:from>
    <xdr:to>
      <xdr:col>48</xdr:col>
      <xdr:colOff>171451</xdr:colOff>
      <xdr:row>311</xdr:row>
      <xdr:rowOff>5057415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38F3E2B3-3C2C-7770-65CC-2BEC4D99CA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736"/>
        <a:stretch/>
      </xdr:blipFill>
      <xdr:spPr>
        <a:xfrm>
          <a:off x="555172" y="153281743"/>
          <a:ext cx="8814708" cy="5046529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21772</xdr:colOff>
      <xdr:row>314</xdr:row>
      <xdr:rowOff>10885</xdr:rowOff>
    </xdr:from>
    <xdr:to>
      <xdr:col>48</xdr:col>
      <xdr:colOff>188321</xdr:colOff>
      <xdr:row>314</xdr:row>
      <xdr:rowOff>5061852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636B7DE4-515C-8588-3B6D-4A4B0A5550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706"/>
        <a:stretch/>
      </xdr:blipFill>
      <xdr:spPr>
        <a:xfrm>
          <a:off x="576943" y="158779028"/>
          <a:ext cx="8809807" cy="5050967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1</xdr:colOff>
      <xdr:row>375</xdr:row>
      <xdr:rowOff>0</xdr:rowOff>
    </xdr:from>
    <xdr:to>
      <xdr:col>48</xdr:col>
      <xdr:colOff>171451</xdr:colOff>
      <xdr:row>375</xdr:row>
      <xdr:rowOff>5040086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5D5323FB-5BB5-3510-A4B2-0969B014C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940"/>
        <a:stretch/>
      </xdr:blipFill>
      <xdr:spPr>
        <a:xfrm>
          <a:off x="555172" y="186189257"/>
          <a:ext cx="8814708" cy="5040086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1</xdr:colOff>
      <xdr:row>407</xdr:row>
      <xdr:rowOff>0</xdr:rowOff>
    </xdr:from>
    <xdr:to>
      <xdr:col>48</xdr:col>
      <xdr:colOff>174171</xdr:colOff>
      <xdr:row>407</xdr:row>
      <xdr:rowOff>5040085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DCD9F298-7D77-7BA4-F3AD-E70502608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1545"/>
        <a:stretch/>
      </xdr:blipFill>
      <xdr:spPr>
        <a:xfrm>
          <a:off x="555172" y="202093286"/>
          <a:ext cx="8817428" cy="5040085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150</xdr:row>
      <xdr:rowOff>163286</xdr:rowOff>
    </xdr:from>
    <xdr:to>
      <xdr:col>48</xdr:col>
      <xdr:colOff>185057</xdr:colOff>
      <xdr:row>151</xdr:row>
      <xdr:rowOff>5068386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993568B7-0A76-4B4B-A15E-17533EC10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289"/>
        <a:stretch/>
      </xdr:blipFill>
      <xdr:spPr>
        <a:xfrm>
          <a:off x="555171" y="70800686"/>
          <a:ext cx="8828315" cy="5079272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48</xdr:col>
      <xdr:colOff>171450</xdr:colOff>
      <xdr:row>183</xdr:row>
      <xdr:rowOff>5061857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345F1181-4EE2-440F-B5B4-D5972ADED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572"/>
        <a:stretch/>
      </xdr:blipFill>
      <xdr:spPr>
        <a:xfrm>
          <a:off x="555171" y="87521143"/>
          <a:ext cx="8814708" cy="5061857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48</xdr:col>
      <xdr:colOff>171450</xdr:colOff>
      <xdr:row>186</xdr:row>
      <xdr:rowOff>5040086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E37B8A50-6A61-4D7E-AD7A-2C74724EC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599"/>
        <a:stretch/>
      </xdr:blipFill>
      <xdr:spPr>
        <a:xfrm>
          <a:off x="555171" y="92800714"/>
          <a:ext cx="8814708" cy="5040086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218</xdr:row>
      <xdr:rowOff>1</xdr:rowOff>
    </xdr:from>
    <xdr:to>
      <xdr:col>49</xdr:col>
      <xdr:colOff>0</xdr:colOff>
      <xdr:row>219</xdr:row>
      <xdr:rowOff>0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D62A8948-1951-4B11-8FFD-A5E5F0297D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803"/>
        <a:stretch/>
      </xdr:blipFill>
      <xdr:spPr>
        <a:xfrm>
          <a:off x="555171" y="109292572"/>
          <a:ext cx="8839200" cy="5072742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48</xdr:col>
      <xdr:colOff>176709</xdr:colOff>
      <xdr:row>250</xdr:row>
      <xdr:rowOff>5050971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55F24C58-45C2-4A74-AAD7-CE8374CAD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940"/>
        <a:stretch/>
      </xdr:blipFill>
      <xdr:spPr>
        <a:xfrm>
          <a:off x="555171" y="125784429"/>
          <a:ext cx="8819967" cy="5050971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49</xdr:col>
      <xdr:colOff>19050</xdr:colOff>
      <xdr:row>279</xdr:row>
      <xdr:rowOff>5040086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3DEE4B79-8F16-41D1-BD9D-BB2721C9DE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1335"/>
        <a:stretch/>
      </xdr:blipFill>
      <xdr:spPr>
        <a:xfrm>
          <a:off x="555171" y="136779000"/>
          <a:ext cx="8858250" cy="5040086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49</xdr:col>
      <xdr:colOff>19050</xdr:colOff>
      <xdr:row>282</xdr:row>
      <xdr:rowOff>5050971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4CD1C05A-C7A4-4604-B7E3-2F9FC2737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0580"/>
        <a:stretch/>
      </xdr:blipFill>
      <xdr:spPr>
        <a:xfrm>
          <a:off x="555171" y="142646400"/>
          <a:ext cx="8858250" cy="5050971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48</xdr:col>
      <xdr:colOff>174171</xdr:colOff>
      <xdr:row>378</xdr:row>
      <xdr:rowOff>5061857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30233408-2037-4C9B-B92F-68D0AFC81F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000" r="1559"/>
        <a:stretch/>
      </xdr:blipFill>
      <xdr:spPr>
        <a:xfrm>
          <a:off x="555171" y="191555914"/>
          <a:ext cx="8817429" cy="5061857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410</xdr:row>
      <xdr:rowOff>21770</xdr:rowOff>
    </xdr:from>
    <xdr:to>
      <xdr:col>49</xdr:col>
      <xdr:colOff>10886</xdr:colOff>
      <xdr:row>410</xdr:row>
      <xdr:rowOff>5065577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E08CDBA9-7287-4D98-A0E1-F56863A5D4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125"/>
        <a:stretch/>
      </xdr:blipFill>
      <xdr:spPr>
        <a:xfrm>
          <a:off x="555171" y="207732084"/>
          <a:ext cx="8850086" cy="5043807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49</xdr:col>
      <xdr:colOff>0</xdr:colOff>
      <xdr:row>344</xdr:row>
      <xdr:rowOff>10886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E0D56472-1C9D-44D9-AEBB-8979C7FE3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965" b="-157"/>
        <a:stretch/>
      </xdr:blipFill>
      <xdr:spPr>
        <a:xfrm>
          <a:off x="555171" y="169762714"/>
          <a:ext cx="8839200" cy="5083629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48</xdr:col>
      <xdr:colOff>171450</xdr:colOff>
      <xdr:row>346</xdr:row>
      <xdr:rowOff>5040085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231ADDE3-B214-4DFC-89F9-70E738277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1195"/>
        <a:stretch/>
      </xdr:blipFill>
      <xdr:spPr>
        <a:xfrm>
          <a:off x="555171" y="175260000"/>
          <a:ext cx="8814708" cy="5040085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65"/>
  <sheetViews>
    <sheetView tabSelected="1" zoomScaleNormal="100" zoomScaleSheetLayoutView="80" workbookViewId="0">
      <selection activeCell="Y74" sqref="Y74"/>
    </sheetView>
  </sheetViews>
  <sheetFormatPr baseColWidth="10" defaultRowHeight="13.2" x14ac:dyDescent="0.25"/>
  <cols>
    <col min="1" max="1" width="3.6640625" style="41" customWidth="1"/>
    <col min="2" max="8" width="3.33203125" style="41" customWidth="1"/>
    <col min="9" max="25" width="5.109375" style="41" customWidth="1"/>
    <col min="26" max="26" width="3.6640625" style="41" customWidth="1"/>
    <col min="27" max="33" width="3.33203125" style="41" customWidth="1"/>
    <col min="34" max="34" width="4" style="41" customWidth="1"/>
    <col min="35" max="40" width="3.33203125" style="41" customWidth="1"/>
    <col min="41" max="41" width="5.88671875" customWidth="1"/>
    <col min="42" max="42" width="14.5546875" bestFit="1" customWidth="1"/>
  </cols>
  <sheetData>
    <row r="1" spans="1:46" ht="22.95" customHeight="1" thickBot="1" x14ac:dyDescent="0.3">
      <c r="A1" s="265"/>
      <c r="B1" s="265"/>
      <c r="C1" s="265"/>
      <c r="D1" s="265"/>
      <c r="E1" s="265"/>
      <c r="F1" s="265"/>
      <c r="G1" s="265"/>
      <c r="H1" s="265"/>
      <c r="I1" s="270" t="s">
        <v>104</v>
      </c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2"/>
      <c r="AF1" s="279" t="s">
        <v>105</v>
      </c>
      <c r="AG1" s="280"/>
      <c r="AH1" s="280"/>
      <c r="AI1" s="280"/>
      <c r="AJ1" s="280"/>
      <c r="AK1" s="280"/>
      <c r="AL1" s="280"/>
      <c r="AM1" s="280"/>
      <c r="AN1" s="99"/>
    </row>
    <row r="2" spans="1:46" ht="22.95" customHeight="1" thickBot="1" x14ac:dyDescent="0.3">
      <c r="A2" s="265"/>
      <c r="B2" s="265"/>
      <c r="C2" s="265"/>
      <c r="D2" s="265"/>
      <c r="E2" s="265"/>
      <c r="F2" s="265"/>
      <c r="G2" s="265"/>
      <c r="H2" s="265"/>
      <c r="I2" s="273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5"/>
      <c r="AF2" s="266" t="s">
        <v>106</v>
      </c>
      <c r="AG2" s="267"/>
      <c r="AH2" s="267"/>
      <c r="AI2" s="267"/>
      <c r="AJ2" s="267"/>
      <c r="AK2" s="267"/>
      <c r="AL2" s="267"/>
      <c r="AM2" s="267"/>
      <c r="AN2" s="100"/>
    </row>
    <row r="3" spans="1:46" ht="13.8" customHeight="1" thickBot="1" x14ac:dyDescent="0.3">
      <c r="A3" s="265"/>
      <c r="B3" s="265"/>
      <c r="C3" s="265"/>
      <c r="D3" s="265"/>
      <c r="E3" s="265"/>
      <c r="F3" s="265"/>
      <c r="G3" s="265"/>
      <c r="H3" s="265"/>
      <c r="I3" s="273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5"/>
      <c r="AF3" s="266" t="s">
        <v>110</v>
      </c>
      <c r="AG3" s="267"/>
      <c r="AH3" s="267"/>
      <c r="AI3" s="267"/>
      <c r="AJ3" s="267"/>
      <c r="AK3" s="267"/>
      <c r="AL3" s="267"/>
      <c r="AM3" s="267"/>
      <c r="AN3" s="100"/>
    </row>
    <row r="4" spans="1:46" ht="13.8" customHeight="1" thickBot="1" x14ac:dyDescent="0.3">
      <c r="A4" s="265"/>
      <c r="B4" s="265"/>
      <c r="C4" s="265"/>
      <c r="D4" s="265"/>
      <c r="E4" s="265"/>
      <c r="F4" s="265"/>
      <c r="G4" s="265"/>
      <c r="H4" s="265"/>
      <c r="I4" s="273" t="s">
        <v>103</v>
      </c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74"/>
      <c r="AC4" s="274"/>
      <c r="AD4" s="274"/>
      <c r="AE4" s="275"/>
      <c r="AF4" s="266" t="s">
        <v>107</v>
      </c>
      <c r="AG4" s="267"/>
      <c r="AH4" s="267"/>
      <c r="AI4" s="267"/>
      <c r="AJ4" s="267"/>
      <c r="AK4" s="267"/>
      <c r="AL4" s="267"/>
      <c r="AM4" s="267"/>
      <c r="AN4" s="100"/>
    </row>
    <row r="5" spans="1:46" ht="13.8" customHeight="1" thickBot="1" x14ac:dyDescent="0.3">
      <c r="A5" s="265"/>
      <c r="B5" s="265"/>
      <c r="C5" s="265"/>
      <c r="D5" s="265"/>
      <c r="E5" s="265"/>
      <c r="F5" s="265"/>
      <c r="G5" s="265"/>
      <c r="H5" s="265"/>
      <c r="I5" s="273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5"/>
      <c r="AF5" s="266" t="s">
        <v>108</v>
      </c>
      <c r="AG5" s="267"/>
      <c r="AH5" s="267"/>
      <c r="AI5" s="267"/>
      <c r="AJ5" s="267"/>
      <c r="AK5" s="267"/>
      <c r="AL5" s="267"/>
      <c r="AM5" s="267"/>
      <c r="AN5" s="100"/>
    </row>
    <row r="6" spans="1:46" ht="19.2" customHeight="1" thickBot="1" x14ac:dyDescent="0.3">
      <c r="A6" s="265"/>
      <c r="B6" s="265"/>
      <c r="C6" s="265"/>
      <c r="D6" s="265"/>
      <c r="E6" s="265"/>
      <c r="F6" s="265"/>
      <c r="G6" s="265"/>
      <c r="H6" s="265"/>
      <c r="I6" s="276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8"/>
      <c r="AF6" s="268" t="s">
        <v>109</v>
      </c>
      <c r="AG6" s="269"/>
      <c r="AH6" s="269"/>
      <c r="AI6" s="269"/>
      <c r="AJ6" s="269"/>
      <c r="AK6" s="269"/>
      <c r="AL6" s="269"/>
      <c r="AM6" s="269"/>
      <c r="AN6" s="101"/>
    </row>
    <row r="7" spans="1:46" ht="5.4" customHeight="1" thickBot="1" x14ac:dyDescent="0.3">
      <c r="A7" s="44"/>
      <c r="B7" s="45"/>
      <c r="C7" s="45"/>
      <c r="D7" s="45"/>
      <c r="E7" s="45"/>
      <c r="F7" s="45"/>
      <c r="G7" s="45"/>
      <c r="H7" s="45"/>
      <c r="I7" s="45"/>
      <c r="J7" s="46"/>
      <c r="K7" s="46"/>
      <c r="L7" s="46"/>
      <c r="M7" s="45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8"/>
      <c r="AH7" s="49"/>
      <c r="AI7" s="49"/>
      <c r="AJ7" s="49"/>
      <c r="AK7" s="49"/>
      <c r="AL7" s="50"/>
      <c r="AM7" s="49"/>
      <c r="AN7" s="51"/>
    </row>
    <row r="8" spans="1:46" ht="33.6" customHeight="1" thickBot="1" x14ac:dyDescent="0.3">
      <c r="A8" s="262" t="s">
        <v>22</v>
      </c>
      <c r="B8" s="263"/>
      <c r="C8" s="263"/>
      <c r="D8" s="264" t="s">
        <v>102</v>
      </c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52" t="s">
        <v>0</v>
      </c>
      <c r="AH8" s="52"/>
      <c r="AI8" s="281">
        <v>8</v>
      </c>
      <c r="AJ8" s="282"/>
      <c r="AK8" s="283" t="s">
        <v>165</v>
      </c>
      <c r="AL8" s="284"/>
      <c r="AM8" s="285">
        <v>24</v>
      </c>
      <c r="AN8" s="286"/>
      <c r="AO8" s="104"/>
      <c r="AP8" s="185" t="s">
        <v>152</v>
      </c>
    </row>
    <row r="9" spans="1:46" ht="5.4" customHeight="1" x14ac:dyDescent="0.25">
      <c r="A9" s="53"/>
      <c r="B9" s="54"/>
      <c r="C9" s="54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6"/>
      <c r="AN9" s="57"/>
    </row>
    <row r="10" spans="1:46" ht="21" customHeight="1" x14ac:dyDescent="0.25">
      <c r="A10" s="287" t="s">
        <v>23</v>
      </c>
      <c r="B10" s="288"/>
      <c r="C10" s="288"/>
      <c r="D10" s="288"/>
      <c r="E10" s="288"/>
      <c r="F10" s="288"/>
      <c r="G10" s="288"/>
      <c r="H10" s="288"/>
      <c r="I10" s="288"/>
      <c r="J10" s="289" t="s">
        <v>43</v>
      </c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56"/>
      <c r="AA10" s="188" t="s">
        <v>41</v>
      </c>
      <c r="AB10" s="188"/>
      <c r="AC10" s="290">
        <v>1</v>
      </c>
      <c r="AD10" s="291"/>
      <c r="AE10" s="291"/>
      <c r="AF10" s="292"/>
      <c r="AG10" s="187" t="s">
        <v>42</v>
      </c>
      <c r="AH10" s="188"/>
      <c r="AI10" s="188"/>
      <c r="AJ10" s="188"/>
      <c r="AK10" s="189"/>
      <c r="AL10" s="290">
        <v>14</v>
      </c>
      <c r="AM10" s="291"/>
      <c r="AN10" s="480"/>
    </row>
    <row r="11" spans="1:46" ht="5.4" customHeight="1" x14ac:dyDescent="0.25">
      <c r="A11" s="58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7"/>
    </row>
    <row r="12" spans="1:46" ht="22.05" customHeight="1" x14ac:dyDescent="0.25">
      <c r="A12" s="293" t="s">
        <v>27</v>
      </c>
      <c r="B12" s="296" t="s">
        <v>28</v>
      </c>
      <c r="C12" s="297"/>
      <c r="D12" s="297"/>
      <c r="E12" s="297"/>
      <c r="F12" s="297"/>
      <c r="G12" s="297"/>
      <c r="H12" s="297"/>
      <c r="I12" s="298"/>
      <c r="J12" s="299">
        <v>97460</v>
      </c>
      <c r="K12" s="300"/>
      <c r="L12" s="300"/>
      <c r="M12" s="300"/>
      <c r="N12" s="300"/>
      <c r="O12" s="300"/>
      <c r="P12" s="301"/>
      <c r="Q12" s="98" t="s">
        <v>30</v>
      </c>
      <c r="R12" s="302">
        <v>4503</v>
      </c>
      <c r="S12" s="303"/>
      <c r="T12" s="304"/>
      <c r="U12" s="98" t="s">
        <v>31</v>
      </c>
      <c r="V12" s="305">
        <v>5</v>
      </c>
      <c r="W12" s="306"/>
      <c r="X12" s="306"/>
      <c r="Y12" s="307"/>
      <c r="Z12" s="40"/>
      <c r="AA12" s="308" t="s">
        <v>35</v>
      </c>
      <c r="AB12" s="308"/>
      <c r="AC12" s="308"/>
      <c r="AD12" s="308"/>
      <c r="AE12" s="308"/>
      <c r="AF12" s="308"/>
      <c r="AG12" s="308"/>
      <c r="AH12" s="308"/>
      <c r="AI12" s="308"/>
      <c r="AJ12" s="308"/>
      <c r="AK12" s="308"/>
      <c r="AL12" s="308"/>
      <c r="AM12" s="308"/>
      <c r="AN12" s="309"/>
      <c r="AP12" s="137"/>
      <c r="AQ12" s="105"/>
      <c r="AR12" s="105"/>
      <c r="AS12" s="105"/>
      <c r="AT12" s="105"/>
    </row>
    <row r="13" spans="1:46" ht="22.05" customHeight="1" x14ac:dyDescent="0.25">
      <c r="A13" s="294"/>
      <c r="B13" s="296" t="s">
        <v>40</v>
      </c>
      <c r="C13" s="297"/>
      <c r="D13" s="297"/>
      <c r="E13" s="297"/>
      <c r="F13" s="297"/>
      <c r="G13" s="297"/>
      <c r="H13" s="297"/>
      <c r="I13" s="298"/>
      <c r="J13" s="290" t="s">
        <v>153</v>
      </c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2"/>
      <c r="Z13" s="59"/>
      <c r="AA13" s="310" t="s">
        <v>36</v>
      </c>
      <c r="AB13" s="310"/>
      <c r="AC13" s="310"/>
      <c r="AD13" s="310"/>
      <c r="AE13" s="258">
        <v>5.9</v>
      </c>
      <c r="AF13" s="258"/>
      <c r="AG13" s="258"/>
      <c r="AH13" s="311" t="s">
        <v>38</v>
      </c>
      <c r="AI13" s="312"/>
      <c r="AJ13" s="312"/>
      <c r="AK13" s="312"/>
      <c r="AL13" s="313">
        <v>1</v>
      </c>
      <c r="AM13" s="313"/>
      <c r="AN13" s="314"/>
      <c r="AP13" s="257" t="s">
        <v>155</v>
      </c>
      <c r="AQ13" s="257"/>
      <c r="AR13" s="257"/>
      <c r="AS13" s="257"/>
      <c r="AT13" s="257"/>
    </row>
    <row r="14" spans="1:46" ht="22.05" customHeight="1" x14ac:dyDescent="0.25">
      <c r="A14" s="294"/>
      <c r="B14" s="296" t="s">
        <v>29</v>
      </c>
      <c r="C14" s="297"/>
      <c r="D14" s="297"/>
      <c r="E14" s="297"/>
      <c r="F14" s="297"/>
      <c r="G14" s="297"/>
      <c r="H14" s="297"/>
      <c r="I14" s="298"/>
      <c r="J14" s="290" t="s">
        <v>135</v>
      </c>
      <c r="K14" s="291"/>
      <c r="L14" s="291"/>
      <c r="M14" s="291"/>
      <c r="N14" s="291"/>
      <c r="O14" s="291"/>
      <c r="P14" s="292"/>
      <c r="Q14" s="193" t="s">
        <v>32</v>
      </c>
      <c r="R14" s="194"/>
      <c r="S14" s="195"/>
      <c r="T14" s="190" t="s">
        <v>154</v>
      </c>
      <c r="U14" s="191"/>
      <c r="V14" s="191"/>
      <c r="W14" s="191"/>
      <c r="X14" s="191"/>
      <c r="Y14" s="192"/>
      <c r="Z14" s="59"/>
      <c r="AA14" s="260" t="s">
        <v>37</v>
      </c>
      <c r="AB14" s="260"/>
      <c r="AC14" s="260"/>
      <c r="AD14" s="260"/>
      <c r="AE14" s="258">
        <v>9.8000000000000007</v>
      </c>
      <c r="AF14" s="258"/>
      <c r="AG14" s="258"/>
      <c r="AH14" s="259" t="s">
        <v>39</v>
      </c>
      <c r="AI14" s="260"/>
      <c r="AJ14" s="260"/>
      <c r="AK14" s="260"/>
      <c r="AL14" s="258">
        <v>7</v>
      </c>
      <c r="AM14" s="258"/>
      <c r="AN14" s="261"/>
      <c r="AP14" s="257" t="s">
        <v>156</v>
      </c>
      <c r="AQ14" s="257"/>
      <c r="AR14" s="257"/>
      <c r="AS14" s="257"/>
      <c r="AT14" s="257"/>
    </row>
    <row r="15" spans="1:46" ht="22.05" customHeight="1" x14ac:dyDescent="0.25">
      <c r="A15" s="295"/>
      <c r="B15" s="296" t="s">
        <v>118</v>
      </c>
      <c r="C15" s="297"/>
      <c r="D15" s="297"/>
      <c r="E15" s="297"/>
      <c r="F15" s="297"/>
      <c r="G15" s="297"/>
      <c r="H15" s="297"/>
      <c r="I15" s="298"/>
      <c r="J15" s="193" t="s">
        <v>34</v>
      </c>
      <c r="K15" s="194"/>
      <c r="L15" s="195"/>
      <c r="M15" s="315">
        <v>1</v>
      </c>
      <c r="N15" s="316"/>
      <c r="O15" s="316"/>
      <c r="P15" s="317"/>
      <c r="Q15" s="193" t="s">
        <v>33</v>
      </c>
      <c r="R15" s="194"/>
      <c r="S15" s="195"/>
      <c r="T15" s="315">
        <v>1</v>
      </c>
      <c r="U15" s="316"/>
      <c r="V15" s="316"/>
      <c r="W15" s="316"/>
      <c r="X15" s="316"/>
      <c r="Y15" s="317"/>
      <c r="Z15" s="59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7"/>
      <c r="AP15" s="41"/>
    </row>
    <row r="16" spans="1:46" ht="5.4" customHeight="1" x14ac:dyDescent="0.25">
      <c r="A16" s="58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7"/>
    </row>
    <row r="17" spans="1:40" ht="18" customHeight="1" x14ac:dyDescent="0.25">
      <c r="A17" s="60"/>
      <c r="B17" s="308" t="s">
        <v>45</v>
      </c>
      <c r="C17" s="308"/>
      <c r="D17" s="308"/>
      <c r="E17" s="308"/>
      <c r="F17" s="308"/>
      <c r="G17" s="308"/>
      <c r="H17" s="308"/>
      <c r="I17" s="308"/>
      <c r="J17" s="308" t="s">
        <v>48</v>
      </c>
      <c r="K17" s="308"/>
      <c r="L17" s="308"/>
      <c r="M17" s="308"/>
      <c r="N17" s="308"/>
      <c r="O17" s="308"/>
      <c r="P17" s="308"/>
      <c r="Q17" s="308"/>
      <c r="R17" s="308"/>
      <c r="S17" s="308"/>
      <c r="T17" s="308"/>
      <c r="U17" s="308"/>
      <c r="V17" s="308"/>
      <c r="W17" s="308"/>
      <c r="X17" s="308"/>
      <c r="Y17" s="308"/>
      <c r="Z17" s="308" t="s">
        <v>68</v>
      </c>
      <c r="AA17" s="308"/>
      <c r="AB17" s="308"/>
      <c r="AC17" s="308"/>
      <c r="AD17" s="308"/>
      <c r="AE17" s="308"/>
      <c r="AF17" s="308"/>
      <c r="AG17" s="308"/>
      <c r="AH17" s="308"/>
      <c r="AI17" s="308"/>
      <c r="AJ17" s="308"/>
      <c r="AK17" s="308"/>
      <c r="AL17" s="308"/>
      <c r="AM17" s="308"/>
      <c r="AN17" s="309"/>
    </row>
    <row r="18" spans="1:40" ht="20.55" customHeight="1" x14ac:dyDescent="0.25">
      <c r="A18" s="241" t="s">
        <v>44</v>
      </c>
      <c r="B18" s="247" t="s">
        <v>46</v>
      </c>
      <c r="C18" s="248"/>
      <c r="D18" s="248"/>
      <c r="E18" s="248"/>
      <c r="F18" s="248"/>
      <c r="G18" s="248"/>
      <c r="H18" s="248"/>
      <c r="I18" s="249">
        <v>1</v>
      </c>
      <c r="J18" s="251" t="s">
        <v>166</v>
      </c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3"/>
    </row>
    <row r="19" spans="1:40" ht="20.55" customHeight="1" thickBot="1" x14ac:dyDescent="0.3">
      <c r="A19" s="241"/>
      <c r="B19" s="242"/>
      <c r="C19" s="243"/>
      <c r="D19" s="243"/>
      <c r="E19" s="243"/>
      <c r="F19" s="243"/>
      <c r="G19" s="243"/>
      <c r="H19" s="243"/>
      <c r="I19" s="250"/>
      <c r="J19" s="254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6"/>
    </row>
    <row r="20" spans="1:40" ht="19.95" customHeight="1" x14ac:dyDescent="0.25">
      <c r="A20" s="241"/>
      <c r="B20" s="198" t="s">
        <v>47</v>
      </c>
      <c r="C20" s="199"/>
      <c r="D20" s="199"/>
      <c r="E20" s="199"/>
      <c r="F20" s="199"/>
      <c r="G20" s="199"/>
      <c r="H20" s="199"/>
      <c r="I20" s="245"/>
      <c r="J20" s="218" t="s">
        <v>49</v>
      </c>
      <c r="K20" s="218"/>
      <c r="L20" s="218"/>
      <c r="M20" s="218"/>
      <c r="N20" s="218" t="s">
        <v>50</v>
      </c>
      <c r="O20" s="218"/>
      <c r="P20" s="218"/>
      <c r="Q20" s="218"/>
      <c r="R20" s="218" t="s">
        <v>51</v>
      </c>
      <c r="S20" s="218"/>
      <c r="T20" s="218"/>
      <c r="U20" s="218"/>
      <c r="V20" s="218" t="s">
        <v>52</v>
      </c>
      <c r="W20" s="218"/>
      <c r="X20" s="218"/>
      <c r="Y20" s="218"/>
      <c r="Z20" s="211" t="s">
        <v>136</v>
      </c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3"/>
    </row>
    <row r="21" spans="1:40" ht="19.95" customHeight="1" thickBot="1" x14ac:dyDescent="0.3">
      <c r="A21" s="241"/>
      <c r="B21" s="200"/>
      <c r="C21" s="201"/>
      <c r="D21" s="201"/>
      <c r="E21" s="201"/>
      <c r="F21" s="201"/>
      <c r="G21" s="201"/>
      <c r="H21" s="201"/>
      <c r="I21" s="246"/>
      <c r="J21" s="121"/>
      <c r="K21" s="122"/>
      <c r="L21" s="122"/>
      <c r="M21" s="123"/>
      <c r="N21" s="121"/>
      <c r="O21" s="122"/>
      <c r="P21" s="122"/>
      <c r="Q21" s="123"/>
      <c r="R21" s="121"/>
      <c r="S21" s="122"/>
      <c r="T21" s="122"/>
      <c r="U21" s="123"/>
      <c r="V21" s="121"/>
      <c r="W21" s="122"/>
      <c r="X21" s="122"/>
      <c r="Y21" s="123"/>
      <c r="Z21" s="214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6"/>
    </row>
    <row r="22" spans="1:40" ht="19.95" customHeight="1" x14ac:dyDescent="0.25">
      <c r="A22" s="241"/>
      <c r="B22" s="242" t="s">
        <v>53</v>
      </c>
      <c r="C22" s="243"/>
      <c r="D22" s="243"/>
      <c r="E22" s="243"/>
      <c r="F22" s="243"/>
      <c r="G22" s="243"/>
      <c r="H22" s="243"/>
      <c r="I22" s="244"/>
      <c r="J22" s="210" t="s">
        <v>54</v>
      </c>
      <c r="K22" s="210"/>
      <c r="L22" s="210"/>
      <c r="M22" s="210"/>
      <c r="N22" s="210" t="s">
        <v>55</v>
      </c>
      <c r="O22" s="210"/>
      <c r="P22" s="210"/>
      <c r="Q22" s="210"/>
      <c r="R22" s="210" t="s">
        <v>67</v>
      </c>
      <c r="S22" s="210"/>
      <c r="T22" s="210"/>
      <c r="U22" s="210"/>
      <c r="V22" s="210" t="s">
        <v>52</v>
      </c>
      <c r="W22" s="210"/>
      <c r="X22" s="210"/>
      <c r="Y22" s="210"/>
      <c r="Z22" s="211" t="s">
        <v>157</v>
      </c>
      <c r="AA22" s="212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3"/>
    </row>
    <row r="23" spans="1:40" ht="19.95" customHeight="1" thickBot="1" x14ac:dyDescent="0.3">
      <c r="A23" s="241"/>
      <c r="B23" s="242"/>
      <c r="C23" s="243"/>
      <c r="D23" s="243"/>
      <c r="E23" s="243"/>
      <c r="F23" s="243"/>
      <c r="G23" s="243"/>
      <c r="H23" s="243"/>
      <c r="I23" s="244"/>
      <c r="J23" s="112"/>
      <c r="K23" s="113"/>
      <c r="L23" s="110"/>
      <c r="M23" s="111"/>
      <c r="N23" s="112"/>
      <c r="O23" s="113"/>
      <c r="P23" s="110"/>
      <c r="Q23" s="111"/>
      <c r="R23" s="112"/>
      <c r="S23" s="113"/>
      <c r="T23" s="110"/>
      <c r="U23" s="111"/>
      <c r="V23" s="112" t="s">
        <v>141</v>
      </c>
      <c r="W23" s="117" t="s">
        <v>123</v>
      </c>
      <c r="X23" s="110"/>
      <c r="Y23" s="111"/>
      <c r="Z23" s="214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6"/>
    </row>
    <row r="24" spans="1:40" ht="19.95" customHeight="1" x14ac:dyDescent="0.25">
      <c r="A24" s="241"/>
      <c r="B24" s="198" t="s">
        <v>130</v>
      </c>
      <c r="C24" s="199"/>
      <c r="D24" s="199"/>
      <c r="E24" s="199"/>
      <c r="F24" s="199"/>
      <c r="G24" s="199"/>
      <c r="H24" s="199"/>
      <c r="I24" s="202"/>
      <c r="J24" s="218" t="s">
        <v>56</v>
      </c>
      <c r="K24" s="218"/>
      <c r="L24" s="218"/>
      <c r="M24" s="218"/>
      <c r="N24" s="218" t="s">
        <v>57</v>
      </c>
      <c r="O24" s="218"/>
      <c r="P24" s="218"/>
      <c r="Q24" s="218"/>
      <c r="R24" s="218" t="s">
        <v>58</v>
      </c>
      <c r="S24" s="218"/>
      <c r="T24" s="218"/>
      <c r="U24" s="218"/>
      <c r="V24" s="218" t="s">
        <v>52</v>
      </c>
      <c r="W24" s="218"/>
      <c r="X24" s="218"/>
      <c r="Y24" s="218"/>
      <c r="Z24" s="211" t="s">
        <v>144</v>
      </c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3"/>
    </row>
    <row r="25" spans="1:40" ht="19.95" customHeight="1" thickBot="1" x14ac:dyDescent="0.3">
      <c r="A25" s="241"/>
      <c r="B25" s="200"/>
      <c r="C25" s="201"/>
      <c r="D25" s="201"/>
      <c r="E25" s="201"/>
      <c r="F25" s="201"/>
      <c r="G25" s="201"/>
      <c r="H25" s="201"/>
      <c r="I25" s="203"/>
      <c r="J25" s="121" t="s">
        <v>141</v>
      </c>
      <c r="K25" s="122"/>
      <c r="L25" s="122"/>
      <c r="M25" s="123"/>
      <c r="N25" s="121"/>
      <c r="O25" s="122"/>
      <c r="P25" s="122"/>
      <c r="Q25" s="123"/>
      <c r="R25" s="121"/>
      <c r="S25" s="122"/>
      <c r="T25" s="122"/>
      <c r="U25" s="123"/>
      <c r="V25" s="121" t="s">
        <v>141</v>
      </c>
      <c r="W25" s="122"/>
      <c r="X25" s="122"/>
      <c r="Y25" s="123"/>
      <c r="Z25" s="214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6"/>
    </row>
    <row r="26" spans="1:40" ht="19.95" customHeight="1" x14ac:dyDescent="0.25">
      <c r="A26" s="241"/>
      <c r="B26" s="204" t="s">
        <v>59</v>
      </c>
      <c r="C26" s="205"/>
      <c r="D26" s="205"/>
      <c r="E26" s="205"/>
      <c r="F26" s="205"/>
      <c r="G26" s="205"/>
      <c r="H26" s="205"/>
      <c r="I26" s="237"/>
      <c r="J26" s="210" t="s">
        <v>61</v>
      </c>
      <c r="K26" s="210"/>
      <c r="L26" s="210"/>
      <c r="M26" s="210"/>
      <c r="N26" s="210" t="s">
        <v>62</v>
      </c>
      <c r="O26" s="210"/>
      <c r="P26" s="210"/>
      <c r="Q26" s="210"/>
      <c r="R26" s="210" t="s">
        <v>63</v>
      </c>
      <c r="S26" s="210"/>
      <c r="T26" s="210"/>
      <c r="U26" s="210"/>
      <c r="V26" s="210" t="s">
        <v>52</v>
      </c>
      <c r="W26" s="210"/>
      <c r="X26" s="210"/>
      <c r="Y26" s="210"/>
      <c r="Z26" s="207" t="s">
        <v>158</v>
      </c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9"/>
    </row>
    <row r="27" spans="1:40" ht="19.95" customHeight="1" thickBot="1" x14ac:dyDescent="0.3">
      <c r="A27" s="241"/>
      <c r="B27" s="204"/>
      <c r="C27" s="205"/>
      <c r="D27" s="205"/>
      <c r="E27" s="205"/>
      <c r="F27" s="205"/>
      <c r="G27" s="205"/>
      <c r="H27" s="205"/>
      <c r="I27" s="237"/>
      <c r="J27" s="116"/>
      <c r="K27" s="110"/>
      <c r="L27" s="110"/>
      <c r="M27" s="111"/>
      <c r="N27" s="109"/>
      <c r="O27" s="110"/>
      <c r="P27" s="110"/>
      <c r="Q27" s="111"/>
      <c r="R27" s="109"/>
      <c r="S27" s="110"/>
      <c r="T27" s="110"/>
      <c r="U27" s="111"/>
      <c r="V27" s="109"/>
      <c r="W27" s="110"/>
      <c r="X27" s="110"/>
      <c r="Y27" s="111"/>
      <c r="Z27" s="207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9"/>
    </row>
    <row r="28" spans="1:40" ht="20.55" customHeight="1" x14ac:dyDescent="0.25">
      <c r="A28" s="241"/>
      <c r="B28" s="198" t="s">
        <v>60</v>
      </c>
      <c r="C28" s="199"/>
      <c r="D28" s="199"/>
      <c r="E28" s="199"/>
      <c r="F28" s="199"/>
      <c r="G28" s="199"/>
      <c r="H28" s="199"/>
      <c r="I28" s="232"/>
      <c r="J28" s="218" t="s">
        <v>64</v>
      </c>
      <c r="K28" s="218"/>
      <c r="L28" s="218"/>
      <c r="M28" s="218"/>
      <c r="N28" s="218" t="s">
        <v>65</v>
      </c>
      <c r="O28" s="218"/>
      <c r="P28" s="218"/>
      <c r="Q28" s="218"/>
      <c r="R28" s="218" t="s">
        <v>66</v>
      </c>
      <c r="S28" s="218"/>
      <c r="T28" s="218"/>
      <c r="U28" s="218"/>
      <c r="V28" s="218" t="s">
        <v>52</v>
      </c>
      <c r="W28" s="218"/>
      <c r="X28" s="218"/>
      <c r="Y28" s="218"/>
      <c r="Z28" s="211" t="s">
        <v>149</v>
      </c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3"/>
    </row>
    <row r="29" spans="1:40" ht="20.55" customHeight="1" thickBot="1" x14ac:dyDescent="0.3">
      <c r="A29" s="241"/>
      <c r="B29" s="200"/>
      <c r="C29" s="201"/>
      <c r="D29" s="201"/>
      <c r="E29" s="201"/>
      <c r="F29" s="201"/>
      <c r="G29" s="201"/>
      <c r="H29" s="201"/>
      <c r="I29" s="233"/>
      <c r="J29" s="114"/>
      <c r="K29" s="107"/>
      <c r="L29" s="115"/>
      <c r="M29" s="108"/>
      <c r="N29" s="121" t="s">
        <v>148</v>
      </c>
      <c r="O29" s="122" t="s">
        <v>129</v>
      </c>
      <c r="P29" s="107"/>
      <c r="Q29" s="108"/>
      <c r="R29" s="175"/>
      <c r="S29" s="169"/>
      <c r="T29" s="122"/>
      <c r="U29" s="123"/>
      <c r="V29" s="166"/>
      <c r="W29" s="167"/>
      <c r="X29" s="167"/>
      <c r="Y29" s="168"/>
      <c r="Z29" s="214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6"/>
    </row>
    <row r="30" spans="1:40" ht="20.55" customHeight="1" x14ac:dyDescent="0.25">
      <c r="A30" s="241" t="s">
        <v>69</v>
      </c>
      <c r="B30" s="204" t="s">
        <v>119</v>
      </c>
      <c r="C30" s="205"/>
      <c r="D30" s="205"/>
      <c r="E30" s="205"/>
      <c r="F30" s="205"/>
      <c r="G30" s="205"/>
      <c r="H30" s="205"/>
      <c r="I30" s="206">
        <v>2</v>
      </c>
      <c r="J30" s="210" t="s">
        <v>70</v>
      </c>
      <c r="K30" s="210"/>
      <c r="L30" s="210"/>
      <c r="M30" s="210"/>
      <c r="N30" s="210" t="s">
        <v>71</v>
      </c>
      <c r="O30" s="210"/>
      <c r="P30" s="210"/>
      <c r="Q30" s="210"/>
      <c r="R30" s="210" t="s">
        <v>72</v>
      </c>
      <c r="S30" s="210"/>
      <c r="T30" s="210"/>
      <c r="U30" s="210"/>
      <c r="V30" s="210" t="s">
        <v>52</v>
      </c>
      <c r="W30" s="210"/>
      <c r="X30" s="210"/>
      <c r="Y30" s="210"/>
      <c r="Z30" s="318" t="s">
        <v>160</v>
      </c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20"/>
    </row>
    <row r="31" spans="1:40" ht="20.55" customHeight="1" thickBot="1" x14ac:dyDescent="0.3">
      <c r="A31" s="241"/>
      <c r="B31" s="204"/>
      <c r="C31" s="205"/>
      <c r="D31" s="205"/>
      <c r="E31" s="205"/>
      <c r="F31" s="205"/>
      <c r="G31" s="205"/>
      <c r="H31" s="205"/>
      <c r="I31" s="206"/>
      <c r="J31" s="114"/>
      <c r="K31" s="115"/>
      <c r="L31" s="115"/>
      <c r="M31" s="120"/>
      <c r="N31" s="121" t="s">
        <v>145</v>
      </c>
      <c r="O31" s="122"/>
      <c r="P31" s="122"/>
      <c r="Q31" s="123"/>
      <c r="R31" s="121" t="s">
        <v>150</v>
      </c>
      <c r="S31" s="122" t="s">
        <v>131</v>
      </c>
      <c r="T31" s="122" t="s">
        <v>146</v>
      </c>
      <c r="U31" s="123" t="s">
        <v>132</v>
      </c>
      <c r="V31" s="121" t="s">
        <v>128</v>
      </c>
      <c r="W31" s="122" t="s">
        <v>123</v>
      </c>
      <c r="X31" s="122"/>
      <c r="Y31" s="123"/>
      <c r="Z31" s="321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2"/>
      <c r="AL31" s="322"/>
      <c r="AM31" s="322"/>
      <c r="AN31" s="323"/>
    </row>
    <row r="32" spans="1:40" ht="20.55" customHeight="1" x14ac:dyDescent="0.25">
      <c r="A32" s="241"/>
      <c r="B32" s="198" t="s">
        <v>120</v>
      </c>
      <c r="C32" s="199"/>
      <c r="D32" s="199"/>
      <c r="E32" s="199"/>
      <c r="F32" s="199"/>
      <c r="G32" s="199"/>
      <c r="H32" s="199"/>
      <c r="I32" s="202">
        <v>2</v>
      </c>
      <c r="J32" s="218" t="s">
        <v>70</v>
      </c>
      <c r="K32" s="218"/>
      <c r="L32" s="218"/>
      <c r="M32" s="218"/>
      <c r="N32" s="218" t="s">
        <v>71</v>
      </c>
      <c r="O32" s="218"/>
      <c r="P32" s="218"/>
      <c r="Q32" s="218"/>
      <c r="R32" s="218" t="s">
        <v>72</v>
      </c>
      <c r="S32" s="218"/>
      <c r="T32" s="218"/>
      <c r="U32" s="218"/>
      <c r="V32" s="218" t="s">
        <v>52</v>
      </c>
      <c r="W32" s="218"/>
      <c r="X32" s="218"/>
      <c r="Y32" s="218"/>
      <c r="Z32" s="211" t="s">
        <v>159</v>
      </c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3"/>
    </row>
    <row r="33" spans="1:40" ht="20.55" customHeight="1" thickBot="1" x14ac:dyDescent="0.3">
      <c r="A33" s="241"/>
      <c r="B33" s="200"/>
      <c r="C33" s="201"/>
      <c r="D33" s="201"/>
      <c r="E33" s="201"/>
      <c r="F33" s="201"/>
      <c r="G33" s="201"/>
      <c r="H33" s="201"/>
      <c r="I33" s="203"/>
      <c r="J33" s="114"/>
      <c r="K33" s="115"/>
      <c r="L33" s="115"/>
      <c r="M33" s="120"/>
      <c r="N33" s="121" t="s">
        <v>145</v>
      </c>
      <c r="O33" s="122"/>
      <c r="P33" s="122"/>
      <c r="Q33" s="123"/>
      <c r="R33" s="121" t="s">
        <v>131</v>
      </c>
      <c r="S33" s="122" t="s">
        <v>132</v>
      </c>
      <c r="T33" s="122" t="s">
        <v>146</v>
      </c>
      <c r="U33" s="123" t="s">
        <v>150</v>
      </c>
      <c r="V33" s="121" t="s">
        <v>128</v>
      </c>
      <c r="W33" s="122" t="s">
        <v>123</v>
      </c>
      <c r="X33" s="122"/>
      <c r="Y33" s="123"/>
      <c r="Z33" s="214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6"/>
    </row>
    <row r="34" spans="1:40" ht="20.55" customHeight="1" x14ac:dyDescent="0.25">
      <c r="A34" s="241"/>
      <c r="B34" s="204" t="s">
        <v>137</v>
      </c>
      <c r="C34" s="205"/>
      <c r="D34" s="205"/>
      <c r="E34" s="205"/>
      <c r="F34" s="205"/>
      <c r="G34" s="205"/>
      <c r="H34" s="205"/>
      <c r="I34" s="206"/>
      <c r="J34" s="210" t="s">
        <v>70</v>
      </c>
      <c r="K34" s="210"/>
      <c r="L34" s="210"/>
      <c r="M34" s="210"/>
      <c r="N34" s="210" t="s">
        <v>71</v>
      </c>
      <c r="O34" s="210"/>
      <c r="P34" s="210"/>
      <c r="Q34" s="210"/>
      <c r="R34" s="210" t="s">
        <v>72</v>
      </c>
      <c r="S34" s="210"/>
      <c r="T34" s="210"/>
      <c r="U34" s="210"/>
      <c r="V34" s="210" t="s">
        <v>52</v>
      </c>
      <c r="W34" s="210"/>
      <c r="X34" s="210"/>
      <c r="Y34" s="210"/>
      <c r="Z34" s="211" t="s">
        <v>138</v>
      </c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3"/>
    </row>
    <row r="35" spans="1:40" ht="20.55" customHeight="1" thickBot="1" x14ac:dyDescent="0.3">
      <c r="A35" s="241"/>
      <c r="B35" s="204"/>
      <c r="C35" s="205"/>
      <c r="D35" s="205"/>
      <c r="E35" s="205"/>
      <c r="F35" s="205"/>
      <c r="G35" s="205"/>
      <c r="H35" s="205"/>
      <c r="I35" s="206"/>
      <c r="J35" s="116"/>
      <c r="K35" s="117"/>
      <c r="L35" s="117"/>
      <c r="M35" s="118"/>
      <c r="N35" s="116"/>
      <c r="O35" s="117"/>
      <c r="P35" s="117"/>
      <c r="Q35" s="118"/>
      <c r="R35" s="116"/>
      <c r="S35" s="117"/>
      <c r="T35" s="117"/>
      <c r="U35" s="118"/>
      <c r="V35" s="116"/>
      <c r="W35" s="117"/>
      <c r="X35" s="117"/>
      <c r="Y35" s="118"/>
      <c r="Z35" s="214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6"/>
    </row>
    <row r="36" spans="1:40" ht="25.05" customHeight="1" x14ac:dyDescent="0.25">
      <c r="A36" s="241" t="s">
        <v>73</v>
      </c>
      <c r="B36" s="198" t="s">
        <v>117</v>
      </c>
      <c r="C36" s="199"/>
      <c r="D36" s="199"/>
      <c r="E36" s="199"/>
      <c r="F36" s="199"/>
      <c r="G36" s="199"/>
      <c r="H36" s="199"/>
      <c r="I36" s="196">
        <v>4</v>
      </c>
      <c r="J36" s="218" t="s">
        <v>70</v>
      </c>
      <c r="K36" s="218"/>
      <c r="L36" s="218"/>
      <c r="M36" s="218"/>
      <c r="N36" s="218" t="s">
        <v>71</v>
      </c>
      <c r="O36" s="218"/>
      <c r="P36" s="218"/>
      <c r="Q36" s="218"/>
      <c r="R36" s="218" t="s">
        <v>72</v>
      </c>
      <c r="S36" s="218"/>
      <c r="T36" s="218"/>
      <c r="U36" s="218"/>
      <c r="V36" s="218" t="s">
        <v>52</v>
      </c>
      <c r="W36" s="218"/>
      <c r="X36" s="218"/>
      <c r="Y36" s="218"/>
      <c r="Z36" s="211" t="s">
        <v>161</v>
      </c>
      <c r="AA36" s="326"/>
      <c r="AB36" s="326"/>
      <c r="AC36" s="326"/>
      <c r="AD36" s="326"/>
      <c r="AE36" s="326"/>
      <c r="AF36" s="326"/>
      <c r="AG36" s="326"/>
      <c r="AH36" s="326"/>
      <c r="AI36" s="326"/>
      <c r="AJ36" s="326"/>
      <c r="AK36" s="326"/>
      <c r="AL36" s="326"/>
      <c r="AM36" s="326"/>
      <c r="AN36" s="327"/>
    </row>
    <row r="37" spans="1:40" ht="25.05" customHeight="1" thickBot="1" x14ac:dyDescent="0.3">
      <c r="A37" s="241"/>
      <c r="B37" s="200"/>
      <c r="C37" s="201"/>
      <c r="D37" s="201"/>
      <c r="E37" s="201"/>
      <c r="F37" s="201"/>
      <c r="G37" s="201"/>
      <c r="H37" s="201"/>
      <c r="I37" s="197"/>
      <c r="J37" s="124"/>
      <c r="K37" s="115"/>
      <c r="L37" s="115"/>
      <c r="M37" s="120"/>
      <c r="N37" s="121" t="s">
        <v>127</v>
      </c>
      <c r="O37" s="122"/>
      <c r="P37" s="122"/>
      <c r="Q37" s="123"/>
      <c r="R37" s="121" t="s">
        <v>140</v>
      </c>
      <c r="S37" s="122" t="s">
        <v>167</v>
      </c>
      <c r="T37" s="122"/>
      <c r="U37" s="123"/>
      <c r="V37" s="121" t="s">
        <v>151</v>
      </c>
      <c r="W37" s="122"/>
      <c r="X37" s="122"/>
      <c r="Y37" s="123"/>
      <c r="Z37" s="328"/>
      <c r="AA37" s="329"/>
      <c r="AB37" s="329"/>
      <c r="AC37" s="329"/>
      <c r="AD37" s="329"/>
      <c r="AE37" s="329"/>
      <c r="AF37" s="329"/>
      <c r="AG37" s="329"/>
      <c r="AH37" s="329"/>
      <c r="AI37" s="329"/>
      <c r="AJ37" s="329"/>
      <c r="AK37" s="329"/>
      <c r="AL37" s="329"/>
      <c r="AM37" s="329"/>
      <c r="AN37" s="330"/>
    </row>
    <row r="38" spans="1:40" ht="25.05" customHeight="1" x14ac:dyDescent="0.25">
      <c r="A38" s="241"/>
      <c r="B38" s="204" t="s">
        <v>168</v>
      </c>
      <c r="C38" s="205"/>
      <c r="D38" s="205"/>
      <c r="E38" s="205"/>
      <c r="F38" s="205"/>
      <c r="G38" s="205"/>
      <c r="H38" s="205"/>
      <c r="I38" s="196">
        <v>1</v>
      </c>
      <c r="J38" s="210" t="s">
        <v>70</v>
      </c>
      <c r="K38" s="210"/>
      <c r="L38" s="210"/>
      <c r="M38" s="210"/>
      <c r="N38" s="210" t="s">
        <v>71</v>
      </c>
      <c r="O38" s="210"/>
      <c r="P38" s="210"/>
      <c r="Q38" s="210"/>
      <c r="R38" s="210" t="s">
        <v>72</v>
      </c>
      <c r="S38" s="210"/>
      <c r="T38" s="210"/>
      <c r="U38" s="210"/>
      <c r="V38" s="210" t="s">
        <v>52</v>
      </c>
      <c r="W38" s="210"/>
      <c r="X38" s="210"/>
      <c r="Y38" s="210"/>
      <c r="Z38" s="318" t="s">
        <v>169</v>
      </c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20"/>
    </row>
    <row r="39" spans="1:40" ht="25.05" customHeight="1" thickBot="1" x14ac:dyDescent="0.3">
      <c r="A39" s="241"/>
      <c r="B39" s="204"/>
      <c r="C39" s="205"/>
      <c r="D39" s="205"/>
      <c r="E39" s="205"/>
      <c r="F39" s="205"/>
      <c r="G39" s="205"/>
      <c r="H39" s="205"/>
      <c r="I39" s="197"/>
      <c r="J39" s="170">
        <v>5</v>
      </c>
      <c r="K39" s="117"/>
      <c r="L39" s="117"/>
      <c r="M39" s="118"/>
      <c r="N39" s="112" t="s">
        <v>127</v>
      </c>
      <c r="O39" s="113" t="s">
        <v>139</v>
      </c>
      <c r="P39" s="113"/>
      <c r="Q39" s="119"/>
      <c r="R39" s="112" t="s">
        <v>140</v>
      </c>
      <c r="S39" s="113" t="s">
        <v>167</v>
      </c>
      <c r="T39" s="113"/>
      <c r="U39" s="119"/>
      <c r="V39" s="112"/>
      <c r="W39" s="113"/>
      <c r="X39" s="113"/>
      <c r="Y39" s="119"/>
      <c r="Z39" s="321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3"/>
    </row>
    <row r="40" spans="1:40" ht="20.55" customHeight="1" x14ac:dyDescent="0.25">
      <c r="A40" s="241"/>
      <c r="B40" s="198" t="s">
        <v>133</v>
      </c>
      <c r="C40" s="199"/>
      <c r="D40" s="199"/>
      <c r="E40" s="199"/>
      <c r="F40" s="199"/>
      <c r="G40" s="199"/>
      <c r="H40" s="199"/>
      <c r="I40" s="202">
        <v>1</v>
      </c>
      <c r="J40" s="218" t="s">
        <v>70</v>
      </c>
      <c r="K40" s="218"/>
      <c r="L40" s="218"/>
      <c r="M40" s="218"/>
      <c r="N40" s="218" t="s">
        <v>71</v>
      </c>
      <c r="O40" s="218"/>
      <c r="P40" s="218"/>
      <c r="Q40" s="218"/>
      <c r="R40" s="218" t="s">
        <v>72</v>
      </c>
      <c r="S40" s="218"/>
      <c r="T40" s="218"/>
      <c r="U40" s="218"/>
      <c r="V40" s="218" t="s">
        <v>52</v>
      </c>
      <c r="W40" s="218"/>
      <c r="X40" s="218"/>
      <c r="Y40" s="218"/>
      <c r="Z40" s="318" t="s">
        <v>162</v>
      </c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/>
      <c r="AM40" s="319"/>
      <c r="AN40" s="320"/>
    </row>
    <row r="41" spans="1:40" ht="20.55" customHeight="1" thickBot="1" x14ac:dyDescent="0.3">
      <c r="A41" s="241"/>
      <c r="B41" s="200"/>
      <c r="C41" s="201"/>
      <c r="D41" s="201"/>
      <c r="E41" s="201"/>
      <c r="F41" s="201"/>
      <c r="G41" s="201"/>
      <c r="H41" s="201"/>
      <c r="I41" s="203"/>
      <c r="J41" s="138">
        <v>2</v>
      </c>
      <c r="K41" s="115"/>
      <c r="L41" s="115"/>
      <c r="M41" s="120"/>
      <c r="N41" s="121"/>
      <c r="O41" s="122"/>
      <c r="P41" s="122"/>
      <c r="Q41" s="123"/>
      <c r="R41" s="121"/>
      <c r="S41" s="122"/>
      <c r="T41" s="122"/>
      <c r="U41" s="123"/>
      <c r="V41" s="121"/>
      <c r="W41" s="122"/>
      <c r="X41" s="122"/>
      <c r="Y41" s="123"/>
      <c r="Z41" s="321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  <c r="AM41" s="322"/>
      <c r="AN41" s="323"/>
    </row>
    <row r="42" spans="1:40" ht="20.55" customHeight="1" x14ac:dyDescent="0.25">
      <c r="A42" s="241"/>
      <c r="B42" s="204" t="s">
        <v>74</v>
      </c>
      <c r="C42" s="205"/>
      <c r="D42" s="205"/>
      <c r="E42" s="205"/>
      <c r="F42" s="205"/>
      <c r="G42" s="205"/>
      <c r="H42" s="205"/>
      <c r="I42" s="206"/>
      <c r="J42" s="210" t="s">
        <v>70</v>
      </c>
      <c r="K42" s="210"/>
      <c r="L42" s="210"/>
      <c r="M42" s="210"/>
      <c r="N42" s="210" t="s">
        <v>71</v>
      </c>
      <c r="O42" s="210"/>
      <c r="P42" s="210"/>
      <c r="Q42" s="210"/>
      <c r="R42" s="210" t="s">
        <v>72</v>
      </c>
      <c r="S42" s="210"/>
      <c r="T42" s="210"/>
      <c r="U42" s="210"/>
      <c r="V42" s="210" t="s">
        <v>52</v>
      </c>
      <c r="W42" s="210"/>
      <c r="X42" s="210"/>
      <c r="Y42" s="210"/>
      <c r="Z42" s="211" t="s">
        <v>163</v>
      </c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3"/>
    </row>
    <row r="43" spans="1:40" ht="20.55" customHeight="1" thickBot="1" x14ac:dyDescent="0.3">
      <c r="A43" s="241"/>
      <c r="B43" s="204"/>
      <c r="C43" s="205"/>
      <c r="D43" s="205"/>
      <c r="E43" s="205"/>
      <c r="F43" s="205"/>
      <c r="G43" s="205"/>
      <c r="H43" s="205"/>
      <c r="I43" s="206"/>
      <c r="J43" s="116"/>
      <c r="K43" s="117"/>
      <c r="L43" s="117"/>
      <c r="M43" s="118"/>
      <c r="N43" s="116"/>
      <c r="O43" s="117"/>
      <c r="P43" s="117"/>
      <c r="Q43" s="118"/>
      <c r="R43" s="116"/>
      <c r="S43" s="117"/>
      <c r="T43" s="117"/>
      <c r="U43" s="118"/>
      <c r="V43" s="116"/>
      <c r="W43" s="117"/>
      <c r="X43" s="117"/>
      <c r="Y43" s="118"/>
      <c r="Z43" s="214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6"/>
    </row>
    <row r="44" spans="1:40" ht="20.55" customHeight="1" x14ac:dyDescent="0.25">
      <c r="A44" s="241"/>
      <c r="B44" s="219" t="s">
        <v>121</v>
      </c>
      <c r="C44" s="238"/>
      <c r="D44" s="238"/>
      <c r="E44" s="238"/>
      <c r="F44" s="238"/>
      <c r="G44" s="238"/>
      <c r="H44" s="238"/>
      <c r="I44" s="202"/>
      <c r="J44" s="218" t="s">
        <v>70</v>
      </c>
      <c r="K44" s="218"/>
      <c r="L44" s="218"/>
      <c r="M44" s="218"/>
      <c r="N44" s="218" t="s">
        <v>71</v>
      </c>
      <c r="O44" s="218"/>
      <c r="P44" s="218"/>
      <c r="Q44" s="218"/>
      <c r="R44" s="218" t="s">
        <v>72</v>
      </c>
      <c r="S44" s="218"/>
      <c r="T44" s="218"/>
      <c r="U44" s="218"/>
      <c r="V44" s="218" t="s">
        <v>52</v>
      </c>
      <c r="W44" s="218"/>
      <c r="X44" s="218"/>
      <c r="Y44" s="218"/>
      <c r="Z44" s="325" t="s">
        <v>122</v>
      </c>
      <c r="AA44" s="326"/>
      <c r="AB44" s="326"/>
      <c r="AC44" s="326"/>
      <c r="AD44" s="326"/>
      <c r="AE44" s="326"/>
      <c r="AF44" s="326"/>
      <c r="AG44" s="326"/>
      <c r="AH44" s="326"/>
      <c r="AI44" s="326"/>
      <c r="AJ44" s="326"/>
      <c r="AK44" s="326"/>
      <c r="AL44" s="326"/>
      <c r="AM44" s="326"/>
      <c r="AN44" s="327"/>
    </row>
    <row r="45" spans="1:40" ht="20.55" customHeight="1" thickBot="1" x14ac:dyDescent="0.3">
      <c r="A45" s="241"/>
      <c r="B45" s="239"/>
      <c r="C45" s="240"/>
      <c r="D45" s="240"/>
      <c r="E45" s="240"/>
      <c r="F45" s="240"/>
      <c r="G45" s="240"/>
      <c r="H45" s="240"/>
      <c r="I45" s="203"/>
      <c r="J45" s="114"/>
      <c r="K45" s="115"/>
      <c r="L45" s="115"/>
      <c r="M45" s="120"/>
      <c r="N45" s="114"/>
      <c r="O45" s="115"/>
      <c r="P45" s="115"/>
      <c r="Q45" s="120"/>
      <c r="R45" s="114"/>
      <c r="S45" s="115"/>
      <c r="T45" s="115"/>
      <c r="U45" s="120"/>
      <c r="V45" s="114"/>
      <c r="W45" s="115"/>
      <c r="X45" s="115"/>
      <c r="Y45" s="120"/>
      <c r="Z45" s="328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  <c r="AK45" s="329"/>
      <c r="AL45" s="329"/>
      <c r="AM45" s="329"/>
      <c r="AN45" s="330"/>
    </row>
    <row r="46" spans="1:40" ht="20.55" customHeight="1" x14ac:dyDescent="0.25">
      <c r="A46" s="241" t="s">
        <v>75</v>
      </c>
      <c r="B46" s="204" t="s">
        <v>76</v>
      </c>
      <c r="C46" s="205"/>
      <c r="D46" s="205"/>
      <c r="E46" s="205"/>
      <c r="F46" s="205"/>
      <c r="G46" s="205"/>
      <c r="H46" s="205"/>
      <c r="I46" s="237"/>
      <c r="J46" s="210" t="s">
        <v>80</v>
      </c>
      <c r="K46" s="210"/>
      <c r="L46" s="210"/>
      <c r="M46" s="210"/>
      <c r="N46" s="210" t="s">
        <v>81</v>
      </c>
      <c r="O46" s="210"/>
      <c r="P46" s="210"/>
      <c r="Q46" s="210"/>
      <c r="R46" s="210" t="s">
        <v>82</v>
      </c>
      <c r="S46" s="210"/>
      <c r="T46" s="210"/>
      <c r="U46" s="210"/>
      <c r="V46" s="210" t="s">
        <v>52</v>
      </c>
      <c r="W46" s="210"/>
      <c r="X46" s="210"/>
      <c r="Y46" s="210"/>
      <c r="Z46" s="234" t="s">
        <v>122</v>
      </c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6"/>
    </row>
    <row r="47" spans="1:40" ht="20.55" customHeight="1" thickBot="1" x14ac:dyDescent="0.3">
      <c r="A47" s="241"/>
      <c r="B47" s="204"/>
      <c r="C47" s="205"/>
      <c r="D47" s="205"/>
      <c r="E47" s="205"/>
      <c r="F47" s="205"/>
      <c r="G47" s="205"/>
      <c r="H47" s="205"/>
      <c r="I47" s="237"/>
      <c r="J47" s="109"/>
      <c r="K47" s="110"/>
      <c r="L47" s="110"/>
      <c r="M47" s="111"/>
      <c r="N47" s="109"/>
      <c r="O47" s="110"/>
      <c r="P47" s="110"/>
      <c r="Q47" s="111"/>
      <c r="R47" s="109"/>
      <c r="S47" s="110"/>
      <c r="T47" s="110"/>
      <c r="U47" s="111"/>
      <c r="V47" s="109"/>
      <c r="W47" s="110"/>
      <c r="X47" s="110"/>
      <c r="Y47" s="111"/>
      <c r="Z47" s="226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8"/>
    </row>
    <row r="48" spans="1:40" ht="18" customHeight="1" x14ac:dyDescent="0.25">
      <c r="A48" s="241"/>
      <c r="B48" s="198" t="s">
        <v>77</v>
      </c>
      <c r="C48" s="199"/>
      <c r="D48" s="199"/>
      <c r="E48" s="199"/>
      <c r="F48" s="199"/>
      <c r="G48" s="199"/>
      <c r="H48" s="199"/>
      <c r="I48" s="232"/>
      <c r="J48" s="218" t="s">
        <v>83</v>
      </c>
      <c r="K48" s="218"/>
      <c r="L48" s="218"/>
      <c r="M48" s="218"/>
      <c r="N48" s="218" t="s">
        <v>84</v>
      </c>
      <c r="O48" s="218"/>
      <c r="P48" s="218"/>
      <c r="Q48" s="218"/>
      <c r="R48" s="218" t="s">
        <v>85</v>
      </c>
      <c r="S48" s="218"/>
      <c r="T48" s="218"/>
      <c r="U48" s="218"/>
      <c r="V48" s="218" t="s">
        <v>52</v>
      </c>
      <c r="W48" s="218"/>
      <c r="X48" s="218"/>
      <c r="Y48" s="218"/>
      <c r="Z48" s="234" t="s">
        <v>122</v>
      </c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6"/>
    </row>
    <row r="49" spans="1:40" ht="18" customHeight="1" thickBot="1" x14ac:dyDescent="0.3">
      <c r="A49" s="241"/>
      <c r="B49" s="200"/>
      <c r="C49" s="201"/>
      <c r="D49" s="201"/>
      <c r="E49" s="201"/>
      <c r="F49" s="201"/>
      <c r="G49" s="201"/>
      <c r="H49" s="201"/>
      <c r="I49" s="233"/>
      <c r="J49" s="106"/>
      <c r="K49" s="107"/>
      <c r="L49" s="107"/>
      <c r="M49" s="108"/>
      <c r="N49" s="106"/>
      <c r="O49" s="107"/>
      <c r="P49" s="107"/>
      <c r="Q49" s="108"/>
      <c r="R49" s="106"/>
      <c r="S49" s="107"/>
      <c r="T49" s="107"/>
      <c r="U49" s="108"/>
      <c r="V49" s="106"/>
      <c r="W49" s="107"/>
      <c r="X49" s="107"/>
      <c r="Y49" s="108"/>
      <c r="Z49" s="226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8"/>
    </row>
    <row r="50" spans="1:40" ht="18" customHeight="1" x14ac:dyDescent="0.25">
      <c r="A50" s="241"/>
      <c r="B50" s="204" t="s">
        <v>78</v>
      </c>
      <c r="C50" s="205"/>
      <c r="D50" s="205"/>
      <c r="E50" s="205"/>
      <c r="F50" s="205"/>
      <c r="G50" s="205"/>
      <c r="H50" s="205"/>
      <c r="I50" s="237"/>
      <c r="J50" s="210" t="s">
        <v>86</v>
      </c>
      <c r="K50" s="210"/>
      <c r="L50" s="210"/>
      <c r="M50" s="210"/>
      <c r="N50" s="210" t="s">
        <v>87</v>
      </c>
      <c r="O50" s="210"/>
      <c r="P50" s="210"/>
      <c r="Q50" s="210"/>
      <c r="R50" s="210" t="s">
        <v>88</v>
      </c>
      <c r="S50" s="210"/>
      <c r="T50" s="210"/>
      <c r="U50" s="210"/>
      <c r="V50" s="210" t="s">
        <v>52</v>
      </c>
      <c r="W50" s="210"/>
      <c r="X50" s="210"/>
      <c r="Y50" s="210"/>
      <c r="Z50" s="234" t="s">
        <v>122</v>
      </c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6"/>
    </row>
    <row r="51" spans="1:40" ht="18" customHeight="1" thickBot="1" x14ac:dyDescent="0.3">
      <c r="A51" s="241"/>
      <c r="B51" s="204"/>
      <c r="C51" s="205"/>
      <c r="D51" s="205"/>
      <c r="E51" s="205"/>
      <c r="F51" s="205"/>
      <c r="G51" s="205"/>
      <c r="H51" s="205"/>
      <c r="I51" s="237"/>
      <c r="J51" s="109"/>
      <c r="K51" s="110"/>
      <c r="L51" s="110"/>
      <c r="M51" s="111"/>
      <c r="N51" s="109"/>
      <c r="O51" s="110"/>
      <c r="P51" s="110"/>
      <c r="Q51" s="111"/>
      <c r="R51" s="109"/>
      <c r="S51" s="110"/>
      <c r="T51" s="110"/>
      <c r="U51" s="111"/>
      <c r="V51" s="109"/>
      <c r="W51" s="110"/>
      <c r="X51" s="110"/>
      <c r="Y51" s="111"/>
      <c r="Z51" s="226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8"/>
    </row>
    <row r="52" spans="1:40" ht="18" customHeight="1" x14ac:dyDescent="0.25">
      <c r="A52" s="241"/>
      <c r="B52" s="198" t="s">
        <v>79</v>
      </c>
      <c r="C52" s="199"/>
      <c r="D52" s="199"/>
      <c r="E52" s="199"/>
      <c r="F52" s="199"/>
      <c r="G52" s="199"/>
      <c r="H52" s="199"/>
      <c r="I52" s="232"/>
      <c r="J52" s="218" t="s">
        <v>89</v>
      </c>
      <c r="K52" s="218"/>
      <c r="L52" s="218"/>
      <c r="M52" s="218"/>
      <c r="N52" s="218" t="s">
        <v>90</v>
      </c>
      <c r="O52" s="218"/>
      <c r="P52" s="218"/>
      <c r="Q52" s="218"/>
      <c r="R52" s="218" t="s">
        <v>91</v>
      </c>
      <c r="S52" s="218"/>
      <c r="T52" s="218"/>
      <c r="U52" s="218"/>
      <c r="V52" s="218" t="s">
        <v>52</v>
      </c>
      <c r="W52" s="218"/>
      <c r="X52" s="218"/>
      <c r="Y52" s="218"/>
      <c r="Z52" s="234" t="s">
        <v>122</v>
      </c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6"/>
    </row>
    <row r="53" spans="1:40" ht="18" customHeight="1" thickBot="1" x14ac:dyDescent="0.3">
      <c r="A53" s="241"/>
      <c r="B53" s="200"/>
      <c r="C53" s="201"/>
      <c r="D53" s="201"/>
      <c r="E53" s="201"/>
      <c r="F53" s="201"/>
      <c r="G53" s="201"/>
      <c r="H53" s="201"/>
      <c r="I53" s="233"/>
      <c r="J53" s="106"/>
      <c r="K53" s="107"/>
      <c r="L53" s="107"/>
      <c r="M53" s="108"/>
      <c r="N53" s="106"/>
      <c r="O53" s="107"/>
      <c r="P53" s="107"/>
      <c r="Q53" s="108"/>
      <c r="R53" s="106"/>
      <c r="S53" s="107"/>
      <c r="T53" s="107"/>
      <c r="U53" s="108"/>
      <c r="V53" s="106"/>
      <c r="W53" s="107"/>
      <c r="X53" s="107"/>
      <c r="Y53" s="108"/>
      <c r="Z53" s="226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8"/>
    </row>
    <row r="54" spans="1:40" ht="18" customHeight="1" x14ac:dyDescent="0.25">
      <c r="A54" s="241"/>
      <c r="B54" s="242" t="s">
        <v>112</v>
      </c>
      <c r="C54" s="243"/>
      <c r="D54" s="243"/>
      <c r="E54" s="243"/>
      <c r="F54" s="243"/>
      <c r="G54" s="243"/>
      <c r="H54" s="243"/>
      <c r="I54" s="244"/>
      <c r="J54" s="210" t="s">
        <v>92</v>
      </c>
      <c r="K54" s="210"/>
      <c r="L54" s="210"/>
      <c r="M54" s="210"/>
      <c r="N54" s="210" t="s">
        <v>93</v>
      </c>
      <c r="O54" s="210"/>
      <c r="P54" s="210"/>
      <c r="Q54" s="210"/>
      <c r="R54" s="210" t="s">
        <v>94</v>
      </c>
      <c r="S54" s="210"/>
      <c r="T54" s="210"/>
      <c r="U54" s="210"/>
      <c r="V54" s="210" t="s">
        <v>52</v>
      </c>
      <c r="W54" s="210"/>
      <c r="X54" s="210"/>
      <c r="Y54" s="210"/>
      <c r="Z54" s="234" t="s">
        <v>122</v>
      </c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6"/>
    </row>
    <row r="55" spans="1:40" ht="18" customHeight="1" thickBot="1" x14ac:dyDescent="0.3">
      <c r="A55" s="241"/>
      <c r="B55" s="242"/>
      <c r="C55" s="243"/>
      <c r="D55" s="243"/>
      <c r="E55" s="243"/>
      <c r="F55" s="243"/>
      <c r="G55" s="243"/>
      <c r="H55" s="243"/>
      <c r="I55" s="244"/>
      <c r="J55" s="125"/>
      <c r="K55" s="126"/>
      <c r="L55" s="126"/>
      <c r="M55" s="127"/>
      <c r="N55" s="125"/>
      <c r="O55" s="126"/>
      <c r="P55" s="126"/>
      <c r="Q55" s="127"/>
      <c r="R55" s="128"/>
      <c r="S55" s="129"/>
      <c r="T55" s="129"/>
      <c r="U55" s="130"/>
      <c r="V55" s="128"/>
      <c r="W55" s="129"/>
      <c r="X55" s="129"/>
      <c r="Y55" s="130"/>
      <c r="Z55" s="226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8"/>
    </row>
    <row r="56" spans="1:40" ht="18" customHeight="1" x14ac:dyDescent="0.25">
      <c r="A56" s="217" t="s">
        <v>95</v>
      </c>
      <c r="B56" s="219" t="s">
        <v>114</v>
      </c>
      <c r="C56" s="199"/>
      <c r="D56" s="199"/>
      <c r="E56" s="199"/>
      <c r="F56" s="199"/>
      <c r="G56" s="199"/>
      <c r="H56" s="199"/>
      <c r="I56" s="232"/>
      <c r="J56" s="218" t="s">
        <v>97</v>
      </c>
      <c r="K56" s="218"/>
      <c r="L56" s="218"/>
      <c r="M56" s="218"/>
      <c r="N56" s="218" t="s">
        <v>98</v>
      </c>
      <c r="O56" s="218"/>
      <c r="P56" s="218"/>
      <c r="Q56" s="218"/>
      <c r="R56" s="218" t="s">
        <v>99</v>
      </c>
      <c r="S56" s="218"/>
      <c r="T56" s="218"/>
      <c r="U56" s="218"/>
      <c r="V56" s="218" t="s">
        <v>52</v>
      </c>
      <c r="W56" s="218"/>
      <c r="X56" s="218"/>
      <c r="Y56" s="218"/>
      <c r="Z56" s="234" t="s">
        <v>122</v>
      </c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6"/>
    </row>
    <row r="57" spans="1:40" s="42" customFormat="1" ht="18" customHeight="1" thickBot="1" x14ac:dyDescent="0.3">
      <c r="A57" s="217"/>
      <c r="B57" s="200"/>
      <c r="C57" s="201"/>
      <c r="D57" s="201"/>
      <c r="E57" s="201"/>
      <c r="F57" s="201"/>
      <c r="G57" s="201"/>
      <c r="H57" s="201"/>
      <c r="I57" s="233"/>
      <c r="J57" s="131"/>
      <c r="K57" s="132"/>
      <c r="L57" s="132"/>
      <c r="M57" s="133"/>
      <c r="N57" s="131"/>
      <c r="O57" s="132"/>
      <c r="P57" s="132"/>
      <c r="Q57" s="133"/>
      <c r="R57" s="134"/>
      <c r="S57" s="135"/>
      <c r="T57" s="135"/>
      <c r="U57" s="136"/>
      <c r="V57" s="134"/>
      <c r="W57" s="135"/>
      <c r="X57" s="135"/>
      <c r="Y57" s="136"/>
      <c r="Z57" s="226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8"/>
    </row>
    <row r="58" spans="1:40" ht="18" customHeight="1" x14ac:dyDescent="0.25">
      <c r="A58" s="217"/>
      <c r="B58" s="219" t="s">
        <v>113</v>
      </c>
      <c r="C58" s="199"/>
      <c r="D58" s="199"/>
      <c r="E58" s="199"/>
      <c r="F58" s="199"/>
      <c r="G58" s="199"/>
      <c r="H58" s="199"/>
      <c r="I58" s="232"/>
      <c r="J58" s="229"/>
      <c r="K58" s="230"/>
      <c r="L58" s="230"/>
      <c r="M58" s="231"/>
      <c r="N58" s="229"/>
      <c r="O58" s="230"/>
      <c r="P58" s="230"/>
      <c r="Q58" s="231"/>
      <c r="R58" s="229"/>
      <c r="S58" s="230"/>
      <c r="T58" s="230"/>
      <c r="U58" s="231"/>
      <c r="V58" s="229"/>
      <c r="W58" s="230"/>
      <c r="X58" s="230"/>
      <c r="Y58" s="231"/>
      <c r="Z58" s="234" t="s">
        <v>122</v>
      </c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6"/>
    </row>
    <row r="59" spans="1:40" s="42" customFormat="1" ht="18" customHeight="1" thickBot="1" x14ac:dyDescent="0.3">
      <c r="A59" s="217"/>
      <c r="B59" s="200"/>
      <c r="C59" s="201"/>
      <c r="D59" s="201"/>
      <c r="E59" s="201"/>
      <c r="F59" s="201"/>
      <c r="G59" s="201"/>
      <c r="H59" s="201"/>
      <c r="I59" s="233"/>
      <c r="J59" s="131"/>
      <c r="K59" s="132"/>
      <c r="L59" s="132"/>
      <c r="M59" s="133"/>
      <c r="N59" s="131"/>
      <c r="O59" s="132"/>
      <c r="P59" s="132"/>
      <c r="Q59" s="133"/>
      <c r="R59" s="134"/>
      <c r="S59" s="135"/>
      <c r="T59" s="135"/>
      <c r="U59" s="136"/>
      <c r="V59" s="134"/>
      <c r="W59" s="135"/>
      <c r="X59" s="135"/>
      <c r="Y59" s="136"/>
      <c r="Z59" s="226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8"/>
    </row>
    <row r="60" spans="1:40" ht="20.55" customHeight="1" x14ac:dyDescent="0.25">
      <c r="A60" s="217"/>
      <c r="B60" s="223" t="s">
        <v>96</v>
      </c>
      <c r="C60" s="223"/>
      <c r="D60" s="223"/>
      <c r="E60" s="223"/>
      <c r="F60" s="223"/>
      <c r="G60" s="223"/>
      <c r="H60" s="223"/>
      <c r="I60" s="223"/>
      <c r="J60" s="224" t="s">
        <v>164</v>
      </c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5"/>
    </row>
    <row r="61" spans="1:40" s="104" customFormat="1" ht="20.55" customHeight="1" x14ac:dyDescent="0.25">
      <c r="A61" s="217"/>
      <c r="B61" s="102" t="s">
        <v>147</v>
      </c>
      <c r="C61" s="103"/>
      <c r="D61" s="103"/>
      <c r="E61" s="103"/>
      <c r="F61" s="103"/>
      <c r="G61" s="103"/>
      <c r="H61" s="103"/>
      <c r="I61" s="103"/>
      <c r="J61" s="103"/>
      <c r="K61" s="331" t="s">
        <v>170</v>
      </c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  <c r="AA61" s="331"/>
      <c r="AB61" s="331"/>
      <c r="AC61" s="331"/>
      <c r="AD61" s="331"/>
      <c r="AE61" s="331"/>
      <c r="AF61" s="331"/>
      <c r="AG61" s="331"/>
      <c r="AH61" s="331"/>
      <c r="AI61" s="331"/>
      <c r="AJ61" s="331"/>
      <c r="AK61" s="331"/>
      <c r="AL61" s="331"/>
      <c r="AM61" s="331"/>
      <c r="AN61" s="332"/>
    </row>
    <row r="62" spans="1:40" s="104" customFormat="1" ht="20.55" customHeight="1" x14ac:dyDescent="0.25">
      <c r="A62" s="217"/>
      <c r="B62" s="220" t="s">
        <v>171</v>
      </c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2"/>
    </row>
    <row r="63" spans="1:40" s="104" customFormat="1" ht="20.55" customHeight="1" x14ac:dyDescent="0.25">
      <c r="A63" s="217"/>
      <c r="B63" s="220" t="s">
        <v>172</v>
      </c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2"/>
    </row>
    <row r="64" spans="1:40" ht="21" customHeight="1" x14ac:dyDescent="0.25">
      <c r="A64" s="60"/>
      <c r="B64" s="333" t="s">
        <v>115</v>
      </c>
      <c r="C64" s="333"/>
      <c r="D64" s="333"/>
      <c r="E64" s="333"/>
      <c r="F64" s="333"/>
      <c r="G64" s="333"/>
      <c r="H64" s="333"/>
      <c r="I64" s="333"/>
      <c r="J64" s="333"/>
      <c r="K64" s="333"/>
      <c r="L64" s="333"/>
      <c r="M64" s="56"/>
      <c r="N64" s="56"/>
      <c r="O64" s="324" t="s">
        <v>143</v>
      </c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56"/>
      <c r="AB64" s="324" t="s">
        <v>142</v>
      </c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57"/>
    </row>
    <row r="65" spans="1:40" ht="15" customHeight="1" thickBot="1" x14ac:dyDescent="0.3">
      <c r="A65" s="61"/>
      <c r="B65" s="186" t="s">
        <v>13</v>
      </c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62"/>
      <c r="N65" s="62"/>
      <c r="O65" s="186" t="s">
        <v>12</v>
      </c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63"/>
      <c r="AB65" s="186" t="s">
        <v>11</v>
      </c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64"/>
    </row>
  </sheetData>
  <mergeCells count="216">
    <mergeCell ref="O64:Z64"/>
    <mergeCell ref="AB64:AM64"/>
    <mergeCell ref="Z44:AN45"/>
    <mergeCell ref="Z42:AN43"/>
    <mergeCell ref="Z20:AN21"/>
    <mergeCell ref="Z22:AN23"/>
    <mergeCell ref="Z36:AN37"/>
    <mergeCell ref="Z38:AN39"/>
    <mergeCell ref="Z40:AN41"/>
    <mergeCell ref="Z46:AN46"/>
    <mergeCell ref="Z47:AN47"/>
    <mergeCell ref="Z48:AN48"/>
    <mergeCell ref="V54:Y54"/>
    <mergeCell ref="Z53:AN53"/>
    <mergeCell ref="K61:AN61"/>
    <mergeCell ref="B64:L64"/>
    <mergeCell ref="B48:H49"/>
    <mergeCell ref="I48:I49"/>
    <mergeCell ref="B50:H51"/>
    <mergeCell ref="I50:I51"/>
    <mergeCell ref="B52:H53"/>
    <mergeCell ref="I52:I53"/>
    <mergeCell ref="B62:AN62"/>
    <mergeCell ref="N30:Q30"/>
    <mergeCell ref="R34:U34"/>
    <mergeCell ref="V30:Y30"/>
    <mergeCell ref="Z30:AN31"/>
    <mergeCell ref="N38:Q38"/>
    <mergeCell ref="R42:U42"/>
    <mergeCell ref="V42:Y42"/>
    <mergeCell ref="J40:M40"/>
    <mergeCell ref="N40:Q40"/>
    <mergeCell ref="R40:U40"/>
    <mergeCell ref="V40:Y40"/>
    <mergeCell ref="B36:H37"/>
    <mergeCell ref="J38:M38"/>
    <mergeCell ref="V36:Y36"/>
    <mergeCell ref="AF2:AM2"/>
    <mergeCell ref="B20:H21"/>
    <mergeCell ref="Z55:AN55"/>
    <mergeCell ref="Z56:AN56"/>
    <mergeCell ref="B13:I13"/>
    <mergeCell ref="J13:Y13"/>
    <mergeCell ref="B15:I15"/>
    <mergeCell ref="M15:P15"/>
    <mergeCell ref="T15:Y15"/>
    <mergeCell ref="R38:U38"/>
    <mergeCell ref="V38:Y38"/>
    <mergeCell ref="B14:I14"/>
    <mergeCell ref="J14:P14"/>
    <mergeCell ref="B17:I17"/>
    <mergeCell ref="J17:Y17"/>
    <mergeCell ref="J30:M30"/>
    <mergeCell ref="R26:U26"/>
    <mergeCell ref="V26:Y26"/>
    <mergeCell ref="B26:H27"/>
    <mergeCell ref="R30:U30"/>
    <mergeCell ref="J34:M34"/>
    <mergeCell ref="Z54:AN54"/>
    <mergeCell ref="Z32:AN33"/>
    <mergeCell ref="AA12:AN12"/>
    <mergeCell ref="AA13:AD13"/>
    <mergeCell ref="AE13:AG13"/>
    <mergeCell ref="AH13:AK13"/>
    <mergeCell ref="AL13:AN13"/>
    <mergeCell ref="AA14:AD14"/>
    <mergeCell ref="Z28:AN29"/>
    <mergeCell ref="Z17:AN17"/>
    <mergeCell ref="A10:I10"/>
    <mergeCell ref="J10:Y10"/>
    <mergeCell ref="AA10:AB10"/>
    <mergeCell ref="AC10:AF10"/>
    <mergeCell ref="AL10:AN10"/>
    <mergeCell ref="A12:A15"/>
    <mergeCell ref="B12:I12"/>
    <mergeCell ref="J12:P12"/>
    <mergeCell ref="R12:T12"/>
    <mergeCell ref="V12:Y12"/>
    <mergeCell ref="A8:C8"/>
    <mergeCell ref="D8:AF8"/>
    <mergeCell ref="A1:H6"/>
    <mergeCell ref="AF3:AM3"/>
    <mergeCell ref="AF4:AM4"/>
    <mergeCell ref="AF5:AM5"/>
    <mergeCell ref="AF6:AM6"/>
    <mergeCell ref="I1:AE3"/>
    <mergeCell ref="I4:AE6"/>
    <mergeCell ref="AF1:AM1"/>
    <mergeCell ref="AI8:AJ8"/>
    <mergeCell ref="AK8:AL8"/>
    <mergeCell ref="AM8:AN8"/>
    <mergeCell ref="I34:I35"/>
    <mergeCell ref="B18:H19"/>
    <mergeCell ref="I18:I19"/>
    <mergeCell ref="J18:AN19"/>
    <mergeCell ref="B24:H25"/>
    <mergeCell ref="I24:I25"/>
    <mergeCell ref="J26:M26"/>
    <mergeCell ref="AP13:AT13"/>
    <mergeCell ref="AE14:AG14"/>
    <mergeCell ref="AH14:AK14"/>
    <mergeCell ref="AL14:AN14"/>
    <mergeCell ref="N22:Q22"/>
    <mergeCell ref="R22:U22"/>
    <mergeCell ref="V22:Y22"/>
    <mergeCell ref="J24:M24"/>
    <mergeCell ref="N24:Q24"/>
    <mergeCell ref="R24:U24"/>
    <mergeCell ref="V24:Y24"/>
    <mergeCell ref="N26:Q26"/>
    <mergeCell ref="AP14:AT14"/>
    <mergeCell ref="B32:H33"/>
    <mergeCell ref="I32:I33"/>
    <mergeCell ref="N34:Q34"/>
    <mergeCell ref="R32:U32"/>
    <mergeCell ref="A30:A35"/>
    <mergeCell ref="B30:H31"/>
    <mergeCell ref="I30:I31"/>
    <mergeCell ref="V34:Y34"/>
    <mergeCell ref="J32:M32"/>
    <mergeCell ref="N32:Q32"/>
    <mergeCell ref="V32:Y32"/>
    <mergeCell ref="A18:A29"/>
    <mergeCell ref="J20:M20"/>
    <mergeCell ref="N20:Q20"/>
    <mergeCell ref="I20:I21"/>
    <mergeCell ref="B22:H23"/>
    <mergeCell ref="I22:I23"/>
    <mergeCell ref="R20:U20"/>
    <mergeCell ref="V20:Y20"/>
    <mergeCell ref="J22:M22"/>
    <mergeCell ref="I28:I29"/>
    <mergeCell ref="I26:I27"/>
    <mergeCell ref="J28:M28"/>
    <mergeCell ref="N28:Q28"/>
    <mergeCell ref="R28:U28"/>
    <mergeCell ref="V28:Y28"/>
    <mergeCell ref="B28:H29"/>
    <mergeCell ref="B34:H35"/>
    <mergeCell ref="J44:M44"/>
    <mergeCell ref="N44:Q44"/>
    <mergeCell ref="R44:U44"/>
    <mergeCell ref="V44:Y44"/>
    <mergeCell ref="B44:H45"/>
    <mergeCell ref="I44:I45"/>
    <mergeCell ref="A46:A55"/>
    <mergeCell ref="J46:M46"/>
    <mergeCell ref="N46:Q46"/>
    <mergeCell ref="R46:U46"/>
    <mergeCell ref="V46:Y46"/>
    <mergeCell ref="J50:M50"/>
    <mergeCell ref="N50:Q50"/>
    <mergeCell ref="R50:U50"/>
    <mergeCell ref="J48:M48"/>
    <mergeCell ref="N48:Q48"/>
    <mergeCell ref="R48:U48"/>
    <mergeCell ref="V48:Y48"/>
    <mergeCell ref="B54:H55"/>
    <mergeCell ref="I54:I55"/>
    <mergeCell ref="A36:A45"/>
    <mergeCell ref="J36:M36"/>
    <mergeCell ref="N36:Q36"/>
    <mergeCell ref="R36:U36"/>
    <mergeCell ref="I46:I47"/>
    <mergeCell ref="V50:Y50"/>
    <mergeCell ref="J52:M52"/>
    <mergeCell ref="N52:Q52"/>
    <mergeCell ref="R52:U52"/>
    <mergeCell ref="V52:Y52"/>
    <mergeCell ref="Z51:AN51"/>
    <mergeCell ref="Z52:AN52"/>
    <mergeCell ref="Z49:AN49"/>
    <mergeCell ref="Z50:AN50"/>
    <mergeCell ref="A56:A63"/>
    <mergeCell ref="J56:M56"/>
    <mergeCell ref="N56:Q56"/>
    <mergeCell ref="R56:U56"/>
    <mergeCell ref="B56:H57"/>
    <mergeCell ref="B63:AN63"/>
    <mergeCell ref="B60:I60"/>
    <mergeCell ref="J60:AN60"/>
    <mergeCell ref="Z59:AN59"/>
    <mergeCell ref="V56:Y56"/>
    <mergeCell ref="R58:U58"/>
    <mergeCell ref="V58:Y58"/>
    <mergeCell ref="J58:M58"/>
    <mergeCell ref="N58:Q58"/>
    <mergeCell ref="I56:I57"/>
    <mergeCell ref="Z58:AN58"/>
    <mergeCell ref="B58:H59"/>
    <mergeCell ref="I58:I59"/>
    <mergeCell ref="Z57:AN57"/>
    <mergeCell ref="B65:L65"/>
    <mergeCell ref="O65:Z65"/>
    <mergeCell ref="AB65:AM65"/>
    <mergeCell ref="AG10:AK10"/>
    <mergeCell ref="T14:Y14"/>
    <mergeCell ref="Q14:S14"/>
    <mergeCell ref="Q15:S15"/>
    <mergeCell ref="J15:L15"/>
    <mergeCell ref="I36:I37"/>
    <mergeCell ref="I38:I39"/>
    <mergeCell ref="B40:H41"/>
    <mergeCell ref="I40:I41"/>
    <mergeCell ref="B42:H43"/>
    <mergeCell ref="I42:I43"/>
    <mergeCell ref="Z26:AN27"/>
    <mergeCell ref="B38:H39"/>
    <mergeCell ref="J42:M42"/>
    <mergeCell ref="N42:Q42"/>
    <mergeCell ref="Z24:AN25"/>
    <mergeCell ref="Z34:AN35"/>
    <mergeCell ref="J54:M54"/>
    <mergeCell ref="N54:Q54"/>
    <mergeCell ref="R54:U54"/>
    <mergeCell ref="B46:H47"/>
  </mergeCells>
  <pageMargins left="0.23622047244094491" right="0.23622047244094491" top="0.23622047244094491" bottom="0.23622047244094491" header="0.19685039370078741" footer="0.19685039370078741"/>
  <pageSetup scale="63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0568D-D45B-4E6A-87EA-17642A295AAC}">
  <dimension ref="A1:DB418"/>
  <sheetViews>
    <sheetView zoomScale="80" zoomScaleNormal="80" workbookViewId="0">
      <selection activeCell="AX19" sqref="AX19"/>
    </sheetView>
  </sheetViews>
  <sheetFormatPr baseColWidth="10" defaultColWidth="2.6640625" defaultRowHeight="9.6" x14ac:dyDescent="0.25"/>
  <cols>
    <col min="1" max="16" width="2.6640625" style="2"/>
    <col min="17" max="17" width="4" style="2" customWidth="1"/>
    <col min="18" max="35" width="2.6640625" style="2"/>
    <col min="36" max="36" width="4.109375" style="2" customWidth="1"/>
    <col min="37" max="51" width="2.77734375" style="2" customWidth="1"/>
    <col min="52" max="52" width="5.77734375" style="2" customWidth="1"/>
    <col min="53" max="53" width="5.33203125" style="2" bestFit="1" customWidth="1"/>
    <col min="54" max="54" width="2.6640625" style="2"/>
    <col min="55" max="58" width="3.33203125" style="2" customWidth="1"/>
    <col min="59" max="60" width="2.6640625" style="2"/>
    <col min="61" max="61" width="8.21875" style="2" customWidth="1"/>
    <col min="62" max="62" width="2.6640625" style="2"/>
    <col min="63" max="64" width="4.77734375" style="2" customWidth="1"/>
    <col min="65" max="90" width="2.6640625" style="2"/>
    <col min="91" max="94" width="2.5546875" style="2" customWidth="1"/>
    <col min="95" max="97" width="2.44140625" style="2" customWidth="1"/>
    <col min="98" max="103" width="2.5546875" style="2" customWidth="1"/>
    <col min="104" max="16384" width="2.6640625" style="2"/>
  </cols>
  <sheetData>
    <row r="1" spans="1:74" s="10" customFormat="1" ht="15.6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/>
      <c r="AP1"/>
      <c r="AQ1"/>
      <c r="AR1"/>
      <c r="AS1"/>
      <c r="AT1"/>
      <c r="AU1"/>
      <c r="AV1"/>
      <c r="AW1"/>
      <c r="AX1"/>
      <c r="AY1"/>
      <c r="AZ1"/>
      <c r="BA1" s="2"/>
      <c r="BB1" s="36"/>
      <c r="BC1" s="36"/>
      <c r="BD1" s="36"/>
      <c r="BE1" s="36"/>
      <c r="BF1" s="36"/>
      <c r="BG1" s="35"/>
      <c r="BH1" s="35"/>
      <c r="BI1" s="34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2"/>
    </row>
    <row r="2" spans="1:74" s="10" customFormat="1" ht="26.25" customHeight="1" thickBo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36"/>
      <c r="BC2" s="36"/>
      <c r="BD2" s="36"/>
      <c r="BE2" s="36"/>
      <c r="BF2" s="36"/>
      <c r="BG2" s="35"/>
      <c r="BH2" s="35"/>
      <c r="BI2" s="34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2"/>
    </row>
    <row r="3" spans="1:74" s="10" customFormat="1" ht="18" customHeight="1" x14ac:dyDescent="0.25">
      <c r="A3" s="414"/>
      <c r="B3" s="415"/>
      <c r="C3" s="415"/>
      <c r="D3" s="415"/>
      <c r="E3" s="415"/>
      <c r="F3" s="415"/>
      <c r="G3" s="415"/>
      <c r="H3" s="415"/>
      <c r="I3" s="415"/>
      <c r="J3" s="416"/>
      <c r="K3" s="387" t="s">
        <v>104</v>
      </c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9"/>
      <c r="AP3" s="381" t="s">
        <v>124</v>
      </c>
      <c r="AQ3" s="382"/>
      <c r="AR3" s="382"/>
      <c r="AS3" s="382"/>
      <c r="AT3" s="382"/>
      <c r="AU3" s="382"/>
      <c r="AV3" s="382"/>
      <c r="AW3" s="382"/>
      <c r="AX3" s="382"/>
      <c r="AY3" s="383"/>
      <c r="AZ3" s="2"/>
      <c r="BA3" s="140">
        <v>13.8</v>
      </c>
      <c r="BB3" s="36"/>
      <c r="BC3" s="36"/>
      <c r="BD3" s="36"/>
      <c r="BE3" s="36"/>
      <c r="BF3" s="36"/>
      <c r="BG3" s="35"/>
      <c r="BH3" s="35"/>
      <c r="BI3" s="34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2"/>
    </row>
    <row r="4" spans="1:74" s="10" customFormat="1" ht="18" customHeight="1" x14ac:dyDescent="0.25">
      <c r="A4" s="417"/>
      <c r="B4" s="418"/>
      <c r="C4" s="418"/>
      <c r="D4" s="418"/>
      <c r="E4" s="418"/>
      <c r="F4" s="418"/>
      <c r="G4" s="418"/>
      <c r="H4" s="418"/>
      <c r="I4" s="418"/>
      <c r="J4" s="419"/>
      <c r="K4" s="390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 s="391"/>
      <c r="AK4" s="391"/>
      <c r="AL4" s="391"/>
      <c r="AM4" s="391"/>
      <c r="AN4" s="391"/>
      <c r="AO4" s="392"/>
      <c r="AP4" s="384"/>
      <c r="AQ4" s="385"/>
      <c r="AR4" s="385"/>
      <c r="AS4" s="385"/>
      <c r="AT4" s="385"/>
      <c r="AU4" s="385"/>
      <c r="AV4" s="385"/>
      <c r="AW4" s="385"/>
      <c r="AX4" s="385"/>
      <c r="AY4" s="386"/>
      <c r="AZ4" s="2"/>
      <c r="BA4" s="140">
        <v>13.8</v>
      </c>
      <c r="BB4" s="36"/>
      <c r="BC4" s="36"/>
      <c r="BD4" s="36"/>
      <c r="BE4" s="36"/>
      <c r="BF4" s="36"/>
      <c r="BG4" s="35"/>
      <c r="BH4" s="35"/>
      <c r="BI4" s="34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2"/>
    </row>
    <row r="5" spans="1:74" s="10" customFormat="1" ht="18" customHeight="1" thickBot="1" x14ac:dyDescent="0.3">
      <c r="A5" s="417"/>
      <c r="B5" s="418"/>
      <c r="C5" s="418"/>
      <c r="D5" s="418"/>
      <c r="E5" s="418"/>
      <c r="F5" s="418"/>
      <c r="G5" s="418"/>
      <c r="H5" s="418"/>
      <c r="I5" s="418"/>
      <c r="J5" s="419"/>
      <c r="K5" s="393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4"/>
      <c r="AK5" s="394"/>
      <c r="AL5" s="394"/>
      <c r="AM5" s="394"/>
      <c r="AN5" s="394"/>
      <c r="AO5" s="395"/>
      <c r="AP5" s="384"/>
      <c r="AQ5" s="385"/>
      <c r="AR5" s="385"/>
      <c r="AS5" s="385"/>
      <c r="AT5" s="385"/>
      <c r="AU5" s="385"/>
      <c r="AV5" s="385"/>
      <c r="AW5" s="385"/>
      <c r="AX5" s="385"/>
      <c r="AY5" s="386"/>
      <c r="AZ5" s="2"/>
      <c r="BA5" s="140">
        <v>13.8</v>
      </c>
      <c r="BB5" s="36"/>
      <c r="BC5" s="36"/>
      <c r="BD5" s="36"/>
      <c r="BE5" s="36"/>
      <c r="BF5" s="36"/>
      <c r="BG5" s="35"/>
      <c r="BH5" s="35"/>
      <c r="BI5" s="34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2"/>
    </row>
    <row r="6" spans="1:74" s="10" customFormat="1" ht="18" customHeight="1" x14ac:dyDescent="0.2">
      <c r="A6" s="417"/>
      <c r="B6" s="418"/>
      <c r="C6" s="418"/>
      <c r="D6" s="418"/>
      <c r="E6" s="418"/>
      <c r="F6" s="418"/>
      <c r="G6" s="418"/>
      <c r="H6" s="418"/>
      <c r="I6" s="418"/>
      <c r="J6" s="419"/>
      <c r="K6" s="387" t="s">
        <v>103</v>
      </c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8"/>
      <c r="AM6" s="388"/>
      <c r="AN6" s="388"/>
      <c r="AO6" s="389"/>
      <c r="AP6" s="396" t="s">
        <v>107</v>
      </c>
      <c r="AQ6" s="397"/>
      <c r="AR6" s="397"/>
      <c r="AS6" s="397"/>
      <c r="AT6" s="397"/>
      <c r="AU6" s="397"/>
      <c r="AV6" s="397"/>
      <c r="AW6" s="397"/>
      <c r="AX6" s="397"/>
      <c r="AY6" s="398"/>
      <c r="AZ6" s="2"/>
      <c r="BA6" s="140">
        <v>13.8</v>
      </c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32"/>
    </row>
    <row r="7" spans="1:74" s="10" customFormat="1" ht="18" customHeight="1" x14ac:dyDescent="0.2">
      <c r="A7" s="417"/>
      <c r="B7" s="418"/>
      <c r="C7" s="418"/>
      <c r="D7" s="418"/>
      <c r="E7" s="418"/>
      <c r="F7" s="418"/>
      <c r="G7" s="418"/>
      <c r="H7" s="418"/>
      <c r="I7" s="418"/>
      <c r="J7" s="419"/>
      <c r="K7" s="390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  <c r="W7" s="391"/>
      <c r="X7" s="391"/>
      <c r="Y7" s="391"/>
      <c r="Z7" s="391"/>
      <c r="AA7" s="391"/>
      <c r="AB7" s="391"/>
      <c r="AC7" s="391"/>
      <c r="AD7" s="391"/>
      <c r="AE7" s="391"/>
      <c r="AF7" s="391"/>
      <c r="AG7" s="391"/>
      <c r="AH7" s="391"/>
      <c r="AI7" s="391"/>
      <c r="AJ7" s="391"/>
      <c r="AK7" s="391"/>
      <c r="AL7" s="391"/>
      <c r="AM7" s="391"/>
      <c r="AN7" s="391"/>
      <c r="AO7" s="392"/>
      <c r="AP7" s="396" t="s">
        <v>108</v>
      </c>
      <c r="AQ7" s="397"/>
      <c r="AR7" s="397"/>
      <c r="AS7" s="397"/>
      <c r="AT7" s="397"/>
      <c r="AU7" s="397"/>
      <c r="AV7" s="397"/>
      <c r="AW7" s="397"/>
      <c r="AX7" s="397"/>
      <c r="AY7" s="398"/>
      <c r="AZ7" s="2"/>
      <c r="BA7" s="140">
        <v>13.8</v>
      </c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32"/>
    </row>
    <row r="8" spans="1:74" s="10" customFormat="1" ht="18" customHeight="1" thickBot="1" x14ac:dyDescent="0.3">
      <c r="A8" s="420"/>
      <c r="B8" s="421"/>
      <c r="C8" s="421"/>
      <c r="D8" s="421"/>
      <c r="E8" s="421"/>
      <c r="F8" s="421"/>
      <c r="G8" s="421"/>
      <c r="H8" s="421"/>
      <c r="I8" s="421"/>
      <c r="J8" s="422"/>
      <c r="K8" s="393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394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5"/>
      <c r="AP8" s="431">
        <f>$BE$8</f>
        <v>14</v>
      </c>
      <c r="AQ8" s="432"/>
      <c r="AR8" s="432"/>
      <c r="AS8" s="432"/>
      <c r="AT8" s="432"/>
      <c r="AU8" s="432"/>
      <c r="AV8" s="432"/>
      <c r="AW8" s="432"/>
      <c r="AX8" s="432"/>
      <c r="AY8" s="433"/>
      <c r="AZ8" s="2"/>
      <c r="BA8" s="140">
        <v>13.8</v>
      </c>
      <c r="BB8" s="2"/>
      <c r="BC8" s="335">
        <v>2</v>
      </c>
      <c r="BD8" s="335"/>
      <c r="BE8" s="429">
        <f>uf05_rn4503_pr97_460_ponton!AL10</f>
        <v>14</v>
      </c>
      <c r="BF8" s="429"/>
      <c r="BG8"/>
      <c r="BH8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32"/>
    </row>
    <row r="9" spans="1:74" s="10" customFormat="1" ht="16.5" customHeight="1" thickBot="1" x14ac:dyDescent="0.3">
      <c r="A9" s="66"/>
      <c r="B9" s="67"/>
      <c r="C9" s="67"/>
      <c r="D9" s="67"/>
      <c r="E9" s="67"/>
      <c r="F9" s="67"/>
      <c r="G9" s="67"/>
      <c r="H9" s="67"/>
      <c r="I9" s="67"/>
      <c r="J9" s="67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65"/>
      <c r="AQ9" s="65"/>
      <c r="AR9" s="65"/>
      <c r="AS9" s="65"/>
      <c r="AT9" s="65"/>
      <c r="AU9" s="65"/>
      <c r="AV9" s="65"/>
      <c r="AW9" s="65"/>
      <c r="AX9" s="65"/>
      <c r="AY9" s="97"/>
      <c r="AZ9" s="2"/>
      <c r="BA9" s="140">
        <v>16.5</v>
      </c>
      <c r="BB9" s="31"/>
      <c r="BC9" s="31"/>
      <c r="BD9" s="31"/>
      <c r="BE9" s="31"/>
      <c r="BF9" s="30"/>
      <c r="BG9" s="430"/>
      <c r="BH9" s="430"/>
      <c r="BI9" s="430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"/>
      <c r="BV9" s="2"/>
    </row>
    <row r="10" spans="1:74" s="1" customFormat="1" ht="16.5" customHeight="1" thickBot="1" x14ac:dyDescent="0.3">
      <c r="A10" s="402" t="s">
        <v>111</v>
      </c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  <c r="AD10" s="403"/>
      <c r="AE10" s="403"/>
      <c r="AF10" s="403"/>
      <c r="AG10" s="403"/>
      <c r="AH10" s="403"/>
      <c r="AI10" s="403"/>
      <c r="AJ10" s="403"/>
      <c r="AK10" s="403"/>
      <c r="AL10" s="403"/>
      <c r="AM10" s="403"/>
      <c r="AN10" s="403"/>
      <c r="AO10" s="403"/>
      <c r="AP10" s="403"/>
      <c r="AQ10" s="403"/>
      <c r="AR10" s="403"/>
      <c r="AS10" s="403"/>
      <c r="AT10" s="403"/>
      <c r="AU10" s="403"/>
      <c r="AV10" s="403"/>
      <c r="AW10" s="403"/>
      <c r="AX10" s="403"/>
      <c r="AY10" s="404"/>
      <c r="AZ10" s="2"/>
      <c r="BA10" s="140">
        <v>16.5</v>
      </c>
    </row>
    <row r="11" spans="1:74" s="1" customFormat="1" ht="16.5" customHeight="1" thickBot="1" x14ac:dyDescent="0.3">
      <c r="A11" s="43"/>
      <c r="B11" s="10"/>
      <c r="C11" s="10"/>
      <c r="D11" s="10"/>
      <c r="E11" s="10"/>
      <c r="F11" s="10"/>
      <c r="G11" s="10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0"/>
      <c r="AJ11" s="29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"/>
      <c r="AY11" s="6"/>
      <c r="AZ11" s="2"/>
      <c r="BA11" s="140">
        <v>16.5</v>
      </c>
    </row>
    <row r="12" spans="1:74" s="1" customFormat="1" ht="30" customHeight="1" thickBot="1" x14ac:dyDescent="0.3">
      <c r="A12" s="405" t="s">
        <v>22</v>
      </c>
      <c r="B12" s="406"/>
      <c r="C12" s="406"/>
      <c r="D12" s="406"/>
      <c r="E12" s="407" t="s">
        <v>102</v>
      </c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  <c r="U12" s="407"/>
      <c r="V12" s="407"/>
      <c r="W12" s="407"/>
      <c r="X12" s="407"/>
      <c r="Y12" s="407"/>
      <c r="Z12" s="407"/>
      <c r="AA12" s="407"/>
      <c r="AB12" s="407"/>
      <c r="AC12" s="407"/>
      <c r="AD12" s="407"/>
      <c r="AE12" s="407"/>
      <c r="AF12" s="407"/>
      <c r="AG12" s="407"/>
      <c r="AH12" s="407"/>
      <c r="AI12" s="407"/>
      <c r="AJ12" s="407"/>
      <c r="AK12" s="407"/>
      <c r="AL12" s="69"/>
      <c r="AM12" s="408" t="s">
        <v>0</v>
      </c>
      <c r="AN12" s="408"/>
      <c r="AO12" s="408"/>
      <c r="AP12" s="70"/>
      <c r="AQ12" s="449">
        <v>45330</v>
      </c>
      <c r="AR12" s="450"/>
      <c r="AS12" s="450"/>
      <c r="AT12" s="450"/>
      <c r="AU12" s="450"/>
      <c r="AV12" s="450"/>
      <c r="AW12" s="450"/>
      <c r="AX12" s="70"/>
      <c r="AY12" s="71"/>
      <c r="AZ12" s="2"/>
      <c r="BA12" s="140">
        <v>30</v>
      </c>
      <c r="BB12" s="137"/>
      <c r="BC12" s="137"/>
      <c r="BD12" s="137"/>
      <c r="BE12" s="137"/>
    </row>
    <row r="13" spans="1:74" s="1" customFormat="1" ht="13.95" customHeight="1" thickBot="1" x14ac:dyDescent="0.3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68"/>
      <c r="AS13" s="68"/>
      <c r="AT13" s="68"/>
      <c r="AU13" s="68"/>
      <c r="AV13" s="68"/>
      <c r="AW13" s="68"/>
      <c r="AX13" s="68"/>
      <c r="AY13" s="75"/>
      <c r="AZ13" s="2"/>
      <c r="BA13" s="140">
        <v>14</v>
      </c>
    </row>
    <row r="14" spans="1:74" s="1" customFormat="1" ht="19.95" customHeight="1" x14ac:dyDescent="0.25">
      <c r="A14" s="354" t="s">
        <v>1</v>
      </c>
      <c r="B14" s="355"/>
      <c r="C14" s="355"/>
      <c r="D14" s="355"/>
      <c r="E14" s="355"/>
      <c r="F14" s="355"/>
      <c r="G14" s="355"/>
      <c r="H14" s="356" t="s">
        <v>26</v>
      </c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  <c r="AA14" s="356"/>
      <c r="AB14" s="76"/>
      <c r="AC14" s="76"/>
      <c r="AD14" s="77"/>
      <c r="AE14" s="77"/>
      <c r="AF14" s="78"/>
      <c r="AG14" s="77"/>
      <c r="AH14" s="78"/>
      <c r="AI14" s="79" t="s">
        <v>25</v>
      </c>
      <c r="AJ14" s="357">
        <f>$BK$14</f>
        <v>5</v>
      </c>
      <c r="AK14" s="357"/>
      <c r="AL14" s="357"/>
      <c r="AM14" s="357"/>
      <c r="AN14" s="357"/>
      <c r="AO14" s="357"/>
      <c r="AP14" s="357"/>
      <c r="AQ14" s="357"/>
      <c r="AR14" s="357"/>
      <c r="AS14" s="357"/>
      <c r="AT14" s="357"/>
      <c r="AU14" s="357"/>
      <c r="AV14" s="357"/>
      <c r="AW14" s="357"/>
      <c r="AX14" s="357"/>
      <c r="AY14" s="358"/>
      <c r="AZ14" s="2"/>
      <c r="BA14" s="141"/>
      <c r="BB14" s="426">
        <f>uf05_rn4503_pr97_460_ponton!J12</f>
        <v>97460</v>
      </c>
      <c r="BC14" s="426"/>
      <c r="BD14" s="426"/>
      <c r="BE14" s="426"/>
      <c r="BF14" s="426"/>
      <c r="BG14" s="171"/>
      <c r="BH14" s="172"/>
      <c r="BI14" s="427">
        <f>uf05_rn4503_pr97_460_ponton!R12</f>
        <v>4503</v>
      </c>
      <c r="BJ14" s="427"/>
      <c r="BK14" s="428">
        <f>uf05_rn4503_pr97_460_ponton!V12</f>
        <v>5</v>
      </c>
      <c r="BL14" s="428"/>
      <c r="BM14" s="143"/>
      <c r="BN14" s="143"/>
      <c r="BO14" s="143"/>
    </row>
    <row r="15" spans="1:74" s="1" customFormat="1" ht="13.95" customHeight="1" thickBot="1" x14ac:dyDescent="0.3">
      <c r="A15" s="80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68"/>
      <c r="AS15" s="68"/>
      <c r="AT15" s="68"/>
      <c r="AU15" s="68"/>
      <c r="AV15" s="68"/>
      <c r="AW15" s="68"/>
      <c r="AX15" s="68"/>
      <c r="AY15" s="75"/>
      <c r="AZ15" s="2"/>
      <c r="BA15" s="144">
        <v>14</v>
      </c>
    </row>
    <row r="16" spans="1:74" s="1" customFormat="1" ht="19.95" customHeight="1" thickBot="1" x14ac:dyDescent="0.3">
      <c r="A16" s="359" t="s">
        <v>2</v>
      </c>
      <c r="B16" s="360"/>
      <c r="C16" s="360"/>
      <c r="D16" s="360"/>
      <c r="E16" s="360"/>
      <c r="F16" s="360"/>
      <c r="G16" s="360"/>
      <c r="H16" s="361">
        <f>$BI$14</f>
        <v>4503</v>
      </c>
      <c r="I16" s="361"/>
      <c r="J16" s="361"/>
      <c r="K16" s="361"/>
      <c r="L16" s="82"/>
      <c r="M16" s="68"/>
      <c r="N16" s="68"/>
      <c r="O16" s="83" t="s">
        <v>3</v>
      </c>
      <c r="P16" s="139" t="s">
        <v>4</v>
      </c>
      <c r="Q16" s="68"/>
      <c r="R16" s="68"/>
      <c r="S16" s="68"/>
      <c r="T16" s="68"/>
      <c r="U16" s="83" t="s">
        <v>5</v>
      </c>
      <c r="V16" s="84"/>
      <c r="W16" s="68"/>
      <c r="X16" s="68"/>
      <c r="Y16" s="68"/>
      <c r="Z16" s="68"/>
      <c r="AA16" s="68"/>
      <c r="AB16" s="83" t="s">
        <v>6</v>
      </c>
      <c r="AC16" s="373">
        <f>$BB$14</f>
        <v>97460</v>
      </c>
      <c r="AD16" s="374"/>
      <c r="AE16" s="374"/>
      <c r="AF16" s="374"/>
      <c r="AG16" s="374"/>
      <c r="AH16" s="374"/>
      <c r="AI16" s="375"/>
      <c r="AJ16" s="56"/>
      <c r="AK16" s="82"/>
      <c r="AL16" s="82"/>
      <c r="AM16" s="83" t="s">
        <v>7</v>
      </c>
      <c r="AN16" s="376">
        <f>+AC16+uf05_rn4503_pr97_460_ponton!AE13</f>
        <v>97465.9</v>
      </c>
      <c r="AO16" s="377"/>
      <c r="AP16" s="377"/>
      <c r="AQ16" s="377"/>
      <c r="AR16" s="377"/>
      <c r="AS16" s="378"/>
      <c r="AT16" s="68"/>
      <c r="AU16" s="68"/>
      <c r="AV16" s="68"/>
      <c r="AW16" s="68"/>
      <c r="AX16" s="68"/>
      <c r="AY16" s="75"/>
      <c r="AZ16" s="68"/>
      <c r="BA16" s="144">
        <v>20</v>
      </c>
    </row>
    <row r="17" spans="1:106" s="10" customFormat="1" ht="13.95" customHeight="1" thickBot="1" x14ac:dyDescent="0.3">
      <c r="A17" s="85"/>
      <c r="B17" s="86"/>
      <c r="C17" s="87"/>
      <c r="D17" s="88"/>
      <c r="E17" s="88"/>
      <c r="F17" s="88"/>
      <c r="G17" s="88"/>
      <c r="H17" s="89"/>
      <c r="I17" s="89"/>
      <c r="J17" s="89"/>
      <c r="K17" s="89"/>
      <c r="L17" s="90"/>
      <c r="M17" s="88"/>
      <c r="N17" s="88"/>
      <c r="O17" s="87"/>
      <c r="P17" s="91"/>
      <c r="Q17" s="88"/>
      <c r="R17" s="88"/>
      <c r="S17" s="88"/>
      <c r="T17" s="88"/>
      <c r="U17" s="87"/>
      <c r="V17" s="91"/>
      <c r="W17" s="88"/>
      <c r="X17" s="88"/>
      <c r="Y17" s="88"/>
      <c r="Z17" s="88"/>
      <c r="AA17" s="88"/>
      <c r="AB17" s="87"/>
      <c r="AC17" s="92"/>
      <c r="AD17" s="92"/>
      <c r="AE17" s="92"/>
      <c r="AF17" s="92"/>
      <c r="AG17" s="92"/>
      <c r="AH17" s="92"/>
      <c r="AI17" s="92"/>
      <c r="AJ17" s="62"/>
      <c r="AK17" s="90"/>
      <c r="AL17" s="90"/>
      <c r="AM17" s="87"/>
      <c r="AN17" s="92"/>
      <c r="AO17" s="92"/>
      <c r="AP17" s="92"/>
      <c r="AQ17" s="92"/>
      <c r="AR17" s="92"/>
      <c r="AS17" s="92"/>
      <c r="AT17" s="88"/>
      <c r="AU17" s="88"/>
      <c r="AV17" s="88"/>
      <c r="AW17" s="88"/>
      <c r="AX17" s="88"/>
      <c r="AY17" s="93"/>
      <c r="AZ17" s="2"/>
      <c r="BA17" s="145">
        <v>14</v>
      </c>
      <c r="BB17" s="12"/>
      <c r="BC17" s="13"/>
      <c r="BD17" s="12"/>
      <c r="BE17" s="12"/>
      <c r="BF17" s="13"/>
      <c r="BG17" s="12"/>
      <c r="BH17" s="1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</row>
    <row r="18" spans="1:106" s="10" customFormat="1" ht="6" customHeight="1" thickBot="1" x14ac:dyDescent="0.3">
      <c r="A18" s="94"/>
      <c r="B18" s="89"/>
      <c r="C18" s="89"/>
      <c r="D18" s="95"/>
      <c r="E18" s="91"/>
      <c r="F18" s="379"/>
      <c r="G18" s="379"/>
      <c r="H18" s="379"/>
      <c r="I18" s="380"/>
      <c r="J18" s="380"/>
      <c r="K18" s="380"/>
      <c r="L18" s="380"/>
      <c r="M18" s="95"/>
      <c r="N18" s="89"/>
      <c r="O18" s="95"/>
      <c r="P18" s="95"/>
      <c r="Q18" s="95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88"/>
      <c r="AS18" s="88"/>
      <c r="AT18" s="88"/>
      <c r="AU18" s="88"/>
      <c r="AV18" s="88"/>
      <c r="AW18" s="88"/>
      <c r="AX18" s="88"/>
      <c r="AY18" s="93"/>
      <c r="AZ18" s="2"/>
      <c r="BA18" s="146">
        <v>6</v>
      </c>
      <c r="BB18" s="12"/>
      <c r="BC18" s="13"/>
      <c r="BD18" s="12"/>
      <c r="BE18" s="12"/>
      <c r="BF18" s="13"/>
      <c r="BG18" s="12"/>
      <c r="BH18" s="1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</row>
    <row r="19" spans="1:106" s="16" customFormat="1" ht="6" customHeight="1" x14ac:dyDescent="0.25">
      <c r="A19" s="27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26"/>
      <c r="AE19" s="26"/>
      <c r="AF19" s="26"/>
      <c r="AG19" s="26"/>
      <c r="AH19" s="26"/>
      <c r="AI19" s="26"/>
      <c r="AJ19" s="26"/>
      <c r="AK19" s="26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25"/>
      <c r="AZ19" s="2"/>
      <c r="BA19" s="146">
        <v>6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</row>
    <row r="20" spans="1:106" s="10" customFormat="1" ht="16.5" customHeight="1" thickBot="1" x14ac:dyDescent="0.3">
      <c r="A20" s="24" t="s">
        <v>21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6"/>
      <c r="AZ20" s="2"/>
      <c r="BA20" s="146">
        <v>16.5</v>
      </c>
      <c r="BB20" s="12"/>
      <c r="BC20" s="13"/>
      <c r="BD20" s="12"/>
      <c r="BE20" s="12"/>
      <c r="BF20" s="13"/>
      <c r="BG20" s="12"/>
      <c r="BH20" s="1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</row>
    <row r="21" spans="1:106" s="10" customFormat="1" ht="22.05" customHeight="1" thickBot="1" x14ac:dyDescent="0.3">
      <c r="A21" s="342" t="s">
        <v>20</v>
      </c>
      <c r="B21" s="343"/>
      <c r="C21" s="343"/>
      <c r="D21" s="344"/>
      <c r="E21" s="139" t="s">
        <v>4</v>
      </c>
      <c r="F21" s="17"/>
      <c r="G21" s="16"/>
      <c r="H21" s="345" t="s">
        <v>19</v>
      </c>
      <c r="I21" s="345"/>
      <c r="J21" s="345"/>
      <c r="K21" s="346"/>
      <c r="L21" s="23"/>
      <c r="M21" s="16"/>
      <c r="N21" s="16"/>
      <c r="O21" s="345" t="s">
        <v>18</v>
      </c>
      <c r="P21" s="345"/>
      <c r="Q21" s="345"/>
      <c r="R21" s="346"/>
      <c r="S21" s="23"/>
      <c r="T21" s="16"/>
      <c r="U21" s="16"/>
      <c r="V21" s="345" t="s">
        <v>17</v>
      </c>
      <c r="W21" s="345"/>
      <c r="X21" s="345"/>
      <c r="Y21" s="345"/>
      <c r="Z21" s="346"/>
      <c r="AA21" s="22"/>
      <c r="AB21" s="17"/>
      <c r="AC21" s="16"/>
      <c r="AD21" s="347" t="s">
        <v>24</v>
      </c>
      <c r="AE21" s="347"/>
      <c r="AF21" s="347"/>
      <c r="AG21" s="347"/>
      <c r="AH21" s="348"/>
      <c r="AI21" s="22"/>
      <c r="AJ21" s="16"/>
      <c r="AK21" s="16"/>
      <c r="AL21" s="345" t="s">
        <v>16</v>
      </c>
      <c r="AM21" s="345"/>
      <c r="AN21" s="345"/>
      <c r="AO21" s="345"/>
      <c r="AP21" s="346"/>
      <c r="AQ21" s="21"/>
      <c r="AR21" s="16"/>
      <c r="AS21" s="349" t="s">
        <v>15</v>
      </c>
      <c r="AT21" s="349"/>
      <c r="AU21" s="350"/>
      <c r="AV21" s="350"/>
      <c r="AW21" s="20"/>
      <c r="AX21" s="19"/>
      <c r="AY21" s="18"/>
      <c r="AZ21" s="2"/>
      <c r="BA21" s="147">
        <v>22</v>
      </c>
      <c r="BB21" s="12"/>
      <c r="BC21" s="13"/>
      <c r="BD21" s="12"/>
      <c r="BE21" s="12"/>
      <c r="BF21" s="13"/>
      <c r="BG21" s="12"/>
      <c r="BH21" s="1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</row>
    <row r="22" spans="1:106" ht="10.050000000000001" customHeight="1" thickBot="1" x14ac:dyDescent="0.3">
      <c r="A22" s="1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14"/>
      <c r="AE22" s="14"/>
      <c r="AF22" s="14"/>
      <c r="AG22" s="14"/>
      <c r="AH22" s="14"/>
      <c r="AI22" s="14"/>
      <c r="AJ22" s="14"/>
      <c r="AK22" s="14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4"/>
      <c r="BA22" s="146">
        <v>10</v>
      </c>
    </row>
    <row r="23" spans="1:106" ht="13.95" customHeight="1" thickBot="1" x14ac:dyDescent="0.3">
      <c r="A23" s="148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25"/>
      <c r="BA23" s="144">
        <v>14</v>
      </c>
      <c r="BG23" s="164" t="s">
        <v>126</v>
      </c>
    </row>
    <row r="24" spans="1:106" ht="400.05" customHeight="1" thickBot="1" x14ac:dyDescent="0.3">
      <c r="A24" s="9"/>
      <c r="B24" s="8"/>
      <c r="C24" s="8"/>
      <c r="D24" s="351"/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2"/>
      <c r="AH24" s="352"/>
      <c r="AI24" s="352"/>
      <c r="AJ24" s="352"/>
      <c r="AK24" s="352"/>
      <c r="AL24" s="352"/>
      <c r="AM24" s="352"/>
      <c r="AN24" s="352"/>
      <c r="AO24" s="352"/>
      <c r="AP24" s="352"/>
      <c r="AQ24" s="352"/>
      <c r="AR24" s="352"/>
      <c r="AS24" s="352"/>
      <c r="AT24" s="352"/>
      <c r="AU24" s="352"/>
      <c r="AV24" s="352"/>
      <c r="AW24" s="353"/>
      <c r="AY24" s="6"/>
      <c r="BA24" s="149"/>
      <c r="BG24" s="434"/>
      <c r="BH24" s="435"/>
      <c r="BI24" s="435"/>
      <c r="BJ24" s="334"/>
      <c r="BK24" s="334"/>
      <c r="BL24" s="334"/>
      <c r="BM24" s="334"/>
      <c r="BN24" s="334"/>
      <c r="BO24" s="334"/>
      <c r="BP24" s="334"/>
      <c r="BQ24" s="334"/>
      <c r="BR24" s="334"/>
      <c r="BS24" s="334"/>
      <c r="BT24" s="334"/>
      <c r="BU24" s="334"/>
      <c r="BV24" s="334"/>
      <c r="BW24" s="334"/>
      <c r="BX24" s="334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78"/>
      <c r="CU24" s="178"/>
      <c r="CV24" s="178"/>
      <c r="CW24" s="178"/>
      <c r="CX24" s="178"/>
      <c r="CY24" s="182"/>
      <c r="CZ24" s="183"/>
      <c r="DA24" s="176"/>
    </row>
    <row r="25" spans="1:106" s="10" customFormat="1" ht="22.05" customHeight="1" x14ac:dyDescent="0.25">
      <c r="A25" s="7"/>
      <c r="B25" s="2"/>
      <c r="C25" s="2"/>
      <c r="D25" s="477">
        <f>$AC$16</f>
        <v>97460</v>
      </c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  <c r="Q25" s="478"/>
      <c r="R25" s="478"/>
      <c r="S25" s="478"/>
      <c r="T25" s="478"/>
      <c r="U25" s="478"/>
      <c r="V25" s="478"/>
      <c r="W25" s="478"/>
      <c r="X25" s="478"/>
      <c r="Y25" s="478"/>
      <c r="Z25" s="478"/>
      <c r="AA25" s="478"/>
      <c r="AB25" s="478"/>
      <c r="AC25" s="478"/>
      <c r="AD25" s="478"/>
      <c r="AE25" s="478"/>
      <c r="AF25" s="478"/>
      <c r="AG25" s="478"/>
      <c r="AH25" s="478"/>
      <c r="AI25" s="478"/>
      <c r="AJ25" s="478"/>
      <c r="AK25" s="478"/>
      <c r="AL25" s="478"/>
      <c r="AM25" s="478"/>
      <c r="AN25" s="478"/>
      <c r="AO25" s="478"/>
      <c r="AP25" s="478"/>
      <c r="AQ25" s="478"/>
      <c r="AR25" s="478"/>
      <c r="AS25" s="478"/>
      <c r="AT25" s="478"/>
      <c r="AU25" s="478"/>
      <c r="AV25" s="478"/>
      <c r="AW25" s="479"/>
      <c r="AX25" s="2"/>
      <c r="AY25" s="6"/>
      <c r="AZ25" s="2"/>
      <c r="BA25" s="149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CX25" s="177"/>
      <c r="CY25" s="177"/>
      <c r="CZ25" s="177"/>
      <c r="DA25" s="177"/>
      <c r="DB25" s="177"/>
    </row>
    <row r="26" spans="1:106" ht="13.95" customHeight="1" x14ac:dyDescent="0.25">
      <c r="A26" s="37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9"/>
      <c r="BA26" s="149"/>
      <c r="CX26" s="176"/>
      <c r="CY26" s="176"/>
    </row>
    <row r="27" spans="1:106" ht="400.05" customHeight="1" x14ac:dyDescent="0.25">
      <c r="A27" s="9"/>
      <c r="B27" s="8"/>
      <c r="C27" s="8"/>
      <c r="D27" s="351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2"/>
      <c r="AD27" s="352"/>
      <c r="AE27" s="352"/>
      <c r="AF27" s="352"/>
      <c r="AG27" s="352"/>
      <c r="AH27" s="352"/>
      <c r="AI27" s="352"/>
      <c r="AJ27" s="352"/>
      <c r="AK27" s="352"/>
      <c r="AL27" s="352"/>
      <c r="AM27" s="352"/>
      <c r="AN27" s="352"/>
      <c r="AO27" s="352"/>
      <c r="AP27" s="352"/>
      <c r="AQ27" s="352"/>
      <c r="AR27" s="352"/>
      <c r="AS27" s="352"/>
      <c r="AT27" s="352"/>
      <c r="AU27" s="352"/>
      <c r="AV27" s="352"/>
      <c r="AW27" s="353"/>
      <c r="AY27" s="6"/>
      <c r="BA27" s="149"/>
    </row>
    <row r="28" spans="1:106" ht="22.05" customHeight="1" thickBot="1" x14ac:dyDescent="0.3">
      <c r="A28" s="7"/>
      <c r="D28" s="477">
        <f>$D$25</f>
        <v>97460</v>
      </c>
      <c r="E28" s="478"/>
      <c r="F28" s="478"/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  <c r="AT28" s="478"/>
      <c r="AU28" s="478"/>
      <c r="AV28" s="478"/>
      <c r="AW28" s="479"/>
      <c r="AY28" s="6"/>
      <c r="BA28" s="140">
        <v>20</v>
      </c>
    </row>
    <row r="29" spans="1:106" ht="13.95" customHeight="1" thickBot="1" x14ac:dyDescent="0.3">
      <c r="A29" s="152"/>
      <c r="B29" s="150"/>
      <c r="C29" s="150"/>
      <c r="D29" s="153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0"/>
      <c r="AY29" s="151"/>
      <c r="BA29" s="140">
        <v>14</v>
      </c>
    </row>
    <row r="30" spans="1:106" ht="13.95" customHeight="1" x14ac:dyDescent="0.25">
      <c r="A30" s="155" t="s">
        <v>14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9"/>
      <c r="BA30" s="140">
        <v>14</v>
      </c>
    </row>
    <row r="31" spans="1:106" s="3" customFormat="1" ht="19.95" customHeight="1" x14ac:dyDescent="0.25">
      <c r="A31" s="160"/>
      <c r="B31" s="68"/>
      <c r="C31" s="365"/>
      <c r="D31" s="365"/>
      <c r="E31" s="365"/>
      <c r="F31" s="366"/>
      <c r="G31" s="336" t="s">
        <v>13</v>
      </c>
      <c r="H31" s="337"/>
      <c r="I31" s="337"/>
      <c r="J31" s="337"/>
      <c r="K31" s="337"/>
      <c r="L31" s="337"/>
      <c r="M31" s="337"/>
      <c r="N31" s="337"/>
      <c r="O31" s="337"/>
      <c r="P31" s="337"/>
      <c r="Q31" s="338"/>
      <c r="R31" s="336" t="s">
        <v>12</v>
      </c>
      <c r="S31" s="337"/>
      <c r="T31" s="337"/>
      <c r="U31" s="337"/>
      <c r="V31" s="337"/>
      <c r="W31" s="337"/>
      <c r="X31" s="337"/>
      <c r="Y31" s="337"/>
      <c r="Z31" s="337"/>
      <c r="AA31" s="337"/>
      <c r="AB31" s="338"/>
      <c r="AC31" s="336" t="s">
        <v>11</v>
      </c>
      <c r="AD31" s="337"/>
      <c r="AE31" s="337"/>
      <c r="AF31" s="337"/>
      <c r="AG31" s="337"/>
      <c r="AH31" s="337"/>
      <c r="AI31" s="337"/>
      <c r="AJ31" s="337"/>
      <c r="AK31" s="337"/>
      <c r="AL31" s="337"/>
      <c r="AM31" s="33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75"/>
      <c r="AZ31" s="2"/>
      <c r="BA31" s="140">
        <v>20</v>
      </c>
    </row>
    <row r="32" spans="1:106" s="1" customFormat="1" ht="19.95" customHeight="1" x14ac:dyDescent="0.25">
      <c r="A32" s="160"/>
      <c r="B32" s="68"/>
      <c r="C32" s="68"/>
      <c r="D32" s="336" t="s">
        <v>10</v>
      </c>
      <c r="E32" s="337"/>
      <c r="F32" s="338"/>
      <c r="G32" s="367" t="str">
        <f>uf05_rn4503_pr97_460_ponton!B64</f>
        <v>JOSÉ EUSTACIO CARVAJALINO V.</v>
      </c>
      <c r="H32" s="368"/>
      <c r="I32" s="368"/>
      <c r="J32" s="368"/>
      <c r="K32" s="368"/>
      <c r="L32" s="368"/>
      <c r="M32" s="368"/>
      <c r="N32" s="368"/>
      <c r="O32" s="368"/>
      <c r="P32" s="368"/>
      <c r="Q32" s="369"/>
      <c r="R32" s="367" t="s">
        <v>143</v>
      </c>
      <c r="S32" s="368"/>
      <c r="T32" s="368"/>
      <c r="U32" s="368"/>
      <c r="V32" s="368"/>
      <c r="W32" s="368"/>
      <c r="X32" s="368"/>
      <c r="Y32" s="368"/>
      <c r="Z32" s="368"/>
      <c r="AA32" s="368"/>
      <c r="AB32" s="369"/>
      <c r="AC32" s="370" t="s">
        <v>142</v>
      </c>
      <c r="AD32" s="371"/>
      <c r="AE32" s="371"/>
      <c r="AF32" s="371"/>
      <c r="AG32" s="371"/>
      <c r="AH32" s="371"/>
      <c r="AI32" s="371"/>
      <c r="AJ32" s="371"/>
      <c r="AK32" s="371"/>
      <c r="AL32" s="371"/>
      <c r="AM32" s="372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75"/>
      <c r="AZ32" s="2"/>
      <c r="BA32" s="140">
        <v>20</v>
      </c>
    </row>
    <row r="33" spans="1:74" s="1" customFormat="1" ht="19.95" customHeight="1" x14ac:dyDescent="0.25">
      <c r="A33" s="160"/>
      <c r="B33" s="68"/>
      <c r="C33" s="68"/>
      <c r="D33" s="336" t="s">
        <v>9</v>
      </c>
      <c r="E33" s="337"/>
      <c r="F33" s="338"/>
      <c r="G33" s="339"/>
      <c r="H33" s="340"/>
      <c r="I33" s="340"/>
      <c r="J33" s="340"/>
      <c r="K33" s="340"/>
      <c r="L33" s="340"/>
      <c r="M33" s="340"/>
      <c r="N33" s="340"/>
      <c r="O33" s="340"/>
      <c r="P33" s="340"/>
      <c r="Q33" s="341"/>
      <c r="R33" s="336"/>
      <c r="S33" s="337"/>
      <c r="T33" s="337"/>
      <c r="U33" s="337"/>
      <c r="V33" s="337"/>
      <c r="W33" s="337"/>
      <c r="X33" s="337"/>
      <c r="Y33" s="337"/>
      <c r="Z33" s="337"/>
      <c r="AA33" s="337"/>
      <c r="AB33" s="338"/>
      <c r="AC33" s="336"/>
      <c r="AD33" s="337"/>
      <c r="AE33" s="337"/>
      <c r="AF33" s="337"/>
      <c r="AG33" s="337"/>
      <c r="AH33" s="337"/>
      <c r="AI33" s="337"/>
      <c r="AJ33" s="337"/>
      <c r="AK33" s="337"/>
      <c r="AL33" s="337"/>
      <c r="AM33" s="33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75"/>
      <c r="AZ33" s="2"/>
      <c r="BA33" s="140">
        <v>20</v>
      </c>
    </row>
    <row r="34" spans="1:74" s="1" customFormat="1" ht="19.95" customHeight="1" thickBot="1" x14ac:dyDescent="0.3">
      <c r="A34" s="161"/>
      <c r="B34" s="88"/>
      <c r="C34" s="88"/>
      <c r="D34" s="362" t="s">
        <v>8</v>
      </c>
      <c r="E34" s="363"/>
      <c r="F34" s="364"/>
      <c r="G34" s="362" t="s">
        <v>116</v>
      </c>
      <c r="H34" s="363"/>
      <c r="I34" s="363"/>
      <c r="J34" s="363"/>
      <c r="K34" s="363"/>
      <c r="L34" s="363"/>
      <c r="M34" s="363"/>
      <c r="N34" s="363"/>
      <c r="O34" s="363"/>
      <c r="P34" s="363"/>
      <c r="Q34" s="364"/>
      <c r="R34" s="362" t="s">
        <v>100</v>
      </c>
      <c r="S34" s="363"/>
      <c r="T34" s="363"/>
      <c r="U34" s="363"/>
      <c r="V34" s="363"/>
      <c r="W34" s="363"/>
      <c r="X34" s="363"/>
      <c r="Y34" s="363"/>
      <c r="Z34" s="363"/>
      <c r="AA34" s="363"/>
      <c r="AB34" s="364"/>
      <c r="AC34" s="362" t="s">
        <v>101</v>
      </c>
      <c r="AD34" s="363"/>
      <c r="AE34" s="363"/>
      <c r="AF34" s="363"/>
      <c r="AG34" s="363"/>
      <c r="AH34" s="363"/>
      <c r="AI34" s="363"/>
      <c r="AJ34" s="363"/>
      <c r="AK34" s="363"/>
      <c r="AL34" s="363"/>
      <c r="AM34" s="364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93"/>
      <c r="AZ34" s="2"/>
      <c r="BA34" s="140">
        <v>20</v>
      </c>
    </row>
    <row r="35" spans="1:74" s="10" customFormat="1" ht="18" customHeight="1" x14ac:dyDescent="0.25">
      <c r="A35" s="414"/>
      <c r="B35" s="415"/>
      <c r="C35" s="415"/>
      <c r="D35" s="415"/>
      <c r="E35" s="415"/>
      <c r="F35" s="415"/>
      <c r="G35" s="415"/>
      <c r="H35" s="415"/>
      <c r="I35" s="415"/>
      <c r="J35" s="416"/>
      <c r="K35" s="387" t="s">
        <v>104</v>
      </c>
      <c r="L35" s="388"/>
      <c r="M35" s="388"/>
      <c r="N35" s="388"/>
      <c r="O35" s="388"/>
      <c r="P35" s="388"/>
      <c r="Q35" s="388"/>
      <c r="R35" s="388"/>
      <c r="S35" s="388"/>
      <c r="T35" s="388"/>
      <c r="U35" s="388"/>
      <c r="V35" s="388"/>
      <c r="W35" s="388"/>
      <c r="X35" s="388"/>
      <c r="Y35" s="388"/>
      <c r="Z35" s="388"/>
      <c r="AA35" s="388"/>
      <c r="AB35" s="388"/>
      <c r="AC35" s="388"/>
      <c r="AD35" s="388"/>
      <c r="AE35" s="388"/>
      <c r="AF35" s="388"/>
      <c r="AG35" s="388"/>
      <c r="AH35" s="388"/>
      <c r="AI35" s="388"/>
      <c r="AJ35" s="388"/>
      <c r="AK35" s="388"/>
      <c r="AL35" s="388"/>
      <c r="AM35" s="388"/>
      <c r="AN35" s="388"/>
      <c r="AO35" s="389"/>
      <c r="AP35" s="381" t="s">
        <v>124</v>
      </c>
      <c r="AQ35" s="382"/>
      <c r="AR35" s="382"/>
      <c r="AS35" s="382"/>
      <c r="AT35" s="382"/>
      <c r="AU35" s="382"/>
      <c r="AV35" s="382"/>
      <c r="AW35" s="382"/>
      <c r="AX35" s="382"/>
      <c r="AY35" s="383"/>
      <c r="AZ35" s="2"/>
      <c r="BA35" s="140">
        <v>13.8</v>
      </c>
      <c r="BB35" s="36"/>
      <c r="BC35" s="36"/>
      <c r="BD35" s="36"/>
      <c r="BE35" s="36"/>
      <c r="BF35" s="36"/>
      <c r="BG35" s="35"/>
      <c r="BH35" s="35"/>
      <c r="BI35" s="34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2"/>
    </row>
    <row r="36" spans="1:74" s="10" customFormat="1" ht="18" customHeight="1" x14ac:dyDescent="0.25">
      <c r="A36" s="417"/>
      <c r="B36" s="418"/>
      <c r="C36" s="418"/>
      <c r="D36" s="418"/>
      <c r="E36" s="418"/>
      <c r="F36" s="418"/>
      <c r="G36" s="418"/>
      <c r="H36" s="418"/>
      <c r="I36" s="418"/>
      <c r="J36" s="419"/>
      <c r="K36" s="390"/>
      <c r="L36" s="391"/>
      <c r="M36" s="391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  <c r="AJ36" s="391"/>
      <c r="AK36" s="391"/>
      <c r="AL36" s="391"/>
      <c r="AM36" s="391"/>
      <c r="AN36" s="391"/>
      <c r="AO36" s="392"/>
      <c r="AP36" s="384"/>
      <c r="AQ36" s="385"/>
      <c r="AR36" s="385"/>
      <c r="AS36" s="385"/>
      <c r="AT36" s="385"/>
      <c r="AU36" s="385"/>
      <c r="AV36" s="385"/>
      <c r="AW36" s="385"/>
      <c r="AX36" s="385"/>
      <c r="AY36" s="386"/>
      <c r="AZ36" s="2"/>
      <c r="BA36" s="140">
        <v>13.8</v>
      </c>
      <c r="BB36" s="36"/>
      <c r="BC36" s="36"/>
      <c r="BD36" s="36"/>
      <c r="BE36" s="36"/>
      <c r="BF36" s="36"/>
      <c r="BG36" s="35"/>
      <c r="BH36" s="35"/>
      <c r="BI36" s="34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2"/>
    </row>
    <row r="37" spans="1:74" s="10" customFormat="1" ht="18" customHeight="1" thickBot="1" x14ac:dyDescent="0.3">
      <c r="A37" s="417"/>
      <c r="B37" s="418"/>
      <c r="C37" s="418"/>
      <c r="D37" s="418"/>
      <c r="E37" s="418"/>
      <c r="F37" s="418"/>
      <c r="G37" s="418"/>
      <c r="H37" s="418"/>
      <c r="I37" s="418"/>
      <c r="J37" s="419"/>
      <c r="K37" s="393"/>
      <c r="L37" s="394"/>
      <c r="M37" s="394"/>
      <c r="N37" s="394"/>
      <c r="O37" s="394"/>
      <c r="P37" s="394"/>
      <c r="Q37" s="394"/>
      <c r="R37" s="394"/>
      <c r="S37" s="394"/>
      <c r="T37" s="394"/>
      <c r="U37" s="394"/>
      <c r="V37" s="394"/>
      <c r="W37" s="394"/>
      <c r="X37" s="394"/>
      <c r="Y37" s="394"/>
      <c r="Z37" s="394"/>
      <c r="AA37" s="394"/>
      <c r="AB37" s="394"/>
      <c r="AC37" s="394"/>
      <c r="AD37" s="394"/>
      <c r="AE37" s="394"/>
      <c r="AF37" s="394"/>
      <c r="AG37" s="394"/>
      <c r="AH37" s="394"/>
      <c r="AI37" s="394"/>
      <c r="AJ37" s="394"/>
      <c r="AK37" s="394"/>
      <c r="AL37" s="394"/>
      <c r="AM37" s="394"/>
      <c r="AN37" s="394"/>
      <c r="AO37" s="395"/>
      <c r="AP37" s="384"/>
      <c r="AQ37" s="385"/>
      <c r="AR37" s="385"/>
      <c r="AS37" s="385"/>
      <c r="AT37" s="385"/>
      <c r="AU37" s="385"/>
      <c r="AV37" s="385"/>
      <c r="AW37" s="385"/>
      <c r="AX37" s="385"/>
      <c r="AY37" s="386"/>
      <c r="AZ37" s="2"/>
      <c r="BA37" s="140">
        <v>13.8</v>
      </c>
      <c r="BB37" s="36"/>
      <c r="BC37" s="36"/>
      <c r="BD37" s="36"/>
      <c r="BE37" s="36"/>
      <c r="BF37" s="36"/>
      <c r="BG37" s="35"/>
      <c r="BH37" s="35"/>
      <c r="BI37" s="34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2"/>
    </row>
    <row r="38" spans="1:74" s="10" customFormat="1" ht="18" customHeight="1" x14ac:dyDescent="0.2">
      <c r="A38" s="417"/>
      <c r="B38" s="418"/>
      <c r="C38" s="418"/>
      <c r="D38" s="418"/>
      <c r="E38" s="418"/>
      <c r="F38" s="418"/>
      <c r="G38" s="418"/>
      <c r="H38" s="418"/>
      <c r="I38" s="418"/>
      <c r="J38" s="419"/>
      <c r="K38" s="387" t="s">
        <v>103</v>
      </c>
      <c r="L38" s="388"/>
      <c r="M38" s="388"/>
      <c r="N38" s="388"/>
      <c r="O38" s="388"/>
      <c r="P38" s="388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9"/>
      <c r="AP38" s="396" t="s">
        <v>107</v>
      </c>
      <c r="AQ38" s="397"/>
      <c r="AR38" s="397"/>
      <c r="AS38" s="397"/>
      <c r="AT38" s="397"/>
      <c r="AU38" s="397"/>
      <c r="AV38" s="397"/>
      <c r="AW38" s="397"/>
      <c r="AX38" s="397"/>
      <c r="AY38" s="398"/>
      <c r="AZ38" s="2"/>
      <c r="BA38" s="140">
        <v>13.8</v>
      </c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32"/>
    </row>
    <row r="39" spans="1:74" s="10" customFormat="1" ht="18" customHeight="1" x14ac:dyDescent="0.2">
      <c r="A39" s="417"/>
      <c r="B39" s="418"/>
      <c r="C39" s="418"/>
      <c r="D39" s="418"/>
      <c r="E39" s="418"/>
      <c r="F39" s="418"/>
      <c r="G39" s="418"/>
      <c r="H39" s="418"/>
      <c r="I39" s="418"/>
      <c r="J39" s="419"/>
      <c r="K39" s="390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2"/>
      <c r="AP39" s="396" t="s">
        <v>108</v>
      </c>
      <c r="AQ39" s="397"/>
      <c r="AR39" s="397"/>
      <c r="AS39" s="397"/>
      <c r="AT39" s="397"/>
      <c r="AU39" s="397"/>
      <c r="AV39" s="397"/>
      <c r="AW39" s="397"/>
      <c r="AX39" s="397"/>
      <c r="AY39" s="398"/>
      <c r="AZ39" s="2"/>
      <c r="BA39" s="140">
        <v>13.8</v>
      </c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32"/>
    </row>
    <row r="40" spans="1:74" s="10" customFormat="1" ht="18" customHeight="1" thickBot="1" x14ac:dyDescent="0.25">
      <c r="A40" s="420"/>
      <c r="B40" s="421"/>
      <c r="C40" s="421"/>
      <c r="D40" s="421"/>
      <c r="E40" s="421"/>
      <c r="F40" s="421"/>
      <c r="G40" s="421"/>
      <c r="H40" s="421"/>
      <c r="I40" s="421"/>
      <c r="J40" s="422"/>
      <c r="K40" s="393"/>
      <c r="L40" s="394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94"/>
      <c r="AA40" s="394"/>
      <c r="AB40" s="394"/>
      <c r="AC40" s="394"/>
      <c r="AD40" s="394"/>
      <c r="AE40" s="394"/>
      <c r="AF40" s="394"/>
      <c r="AG40" s="394"/>
      <c r="AH40" s="394"/>
      <c r="AI40" s="394"/>
      <c r="AJ40" s="394"/>
      <c r="AK40" s="394"/>
      <c r="AL40" s="394"/>
      <c r="AM40" s="394"/>
      <c r="AN40" s="394"/>
      <c r="AO40" s="395"/>
      <c r="AP40" s="439">
        <f>$BE$8</f>
        <v>14</v>
      </c>
      <c r="AQ40" s="440"/>
      <c r="AR40" s="440"/>
      <c r="AS40" s="440"/>
      <c r="AT40" s="440"/>
      <c r="AU40" s="440"/>
      <c r="AV40" s="440"/>
      <c r="AW40" s="440"/>
      <c r="AX40" s="440"/>
      <c r="AY40" s="441"/>
      <c r="AZ40" s="2"/>
      <c r="BA40" s="140">
        <v>13.8</v>
      </c>
      <c r="BB40" s="2"/>
      <c r="BC40" s="335">
        <v>3</v>
      </c>
      <c r="BD40" s="335"/>
      <c r="BE40" s="429">
        <f>$BE$8</f>
        <v>14</v>
      </c>
      <c r="BF40" s="429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32"/>
    </row>
    <row r="41" spans="1:74" s="10" customFormat="1" ht="16.5" customHeight="1" thickBot="1" x14ac:dyDescent="0.3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65"/>
      <c r="AQ41" s="65"/>
      <c r="AR41" s="65"/>
      <c r="AS41" s="65"/>
      <c r="AT41" s="65"/>
      <c r="AU41" s="65"/>
      <c r="AV41" s="65"/>
      <c r="AW41" s="65"/>
      <c r="AX41" s="65"/>
      <c r="AY41" s="97"/>
      <c r="AZ41" s="2"/>
      <c r="BA41" s="140">
        <v>16.5</v>
      </c>
      <c r="BB41" s="31"/>
      <c r="BC41" s="31"/>
      <c r="BD41" s="31"/>
      <c r="BE41" s="31"/>
      <c r="BF41" s="30"/>
      <c r="BG41" s="29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"/>
      <c r="BV41" s="2"/>
    </row>
    <row r="42" spans="1:74" s="1" customFormat="1" ht="16.5" customHeight="1" thickBot="1" x14ac:dyDescent="0.3">
      <c r="A42" s="402" t="s">
        <v>111</v>
      </c>
      <c r="B42" s="403"/>
      <c r="C42" s="403"/>
      <c r="D42" s="403"/>
      <c r="E42" s="403"/>
      <c r="F42" s="403"/>
      <c r="G42" s="403"/>
      <c r="H42" s="403"/>
      <c r="I42" s="403"/>
      <c r="J42" s="403"/>
      <c r="K42" s="403"/>
      <c r="L42" s="403"/>
      <c r="M42" s="403"/>
      <c r="N42" s="403"/>
      <c r="O42" s="403"/>
      <c r="P42" s="403"/>
      <c r="Q42" s="403"/>
      <c r="R42" s="403"/>
      <c r="S42" s="403"/>
      <c r="T42" s="403"/>
      <c r="U42" s="403"/>
      <c r="V42" s="403"/>
      <c r="W42" s="403"/>
      <c r="X42" s="403"/>
      <c r="Y42" s="403"/>
      <c r="Z42" s="403"/>
      <c r="AA42" s="403"/>
      <c r="AB42" s="403"/>
      <c r="AC42" s="403"/>
      <c r="AD42" s="403"/>
      <c r="AE42" s="403"/>
      <c r="AF42" s="403"/>
      <c r="AG42" s="403"/>
      <c r="AH42" s="403"/>
      <c r="AI42" s="403"/>
      <c r="AJ42" s="403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403"/>
      <c r="AV42" s="403"/>
      <c r="AW42" s="403"/>
      <c r="AX42" s="403"/>
      <c r="AY42" s="404"/>
      <c r="AZ42" s="2"/>
      <c r="BA42" s="140">
        <v>16.5</v>
      </c>
    </row>
    <row r="43" spans="1:74" s="1" customFormat="1" ht="16.5" customHeight="1" thickBot="1" x14ac:dyDescent="0.3">
      <c r="A43" s="43"/>
      <c r="B43" s="10"/>
      <c r="C43" s="10"/>
      <c r="D43" s="10"/>
      <c r="E43" s="10"/>
      <c r="F43" s="10"/>
      <c r="G43" s="10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0"/>
      <c r="AJ43" s="29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"/>
      <c r="AY43" s="6"/>
      <c r="AZ43" s="2"/>
      <c r="BA43" s="140">
        <v>16.5</v>
      </c>
    </row>
    <row r="44" spans="1:74" s="1" customFormat="1" ht="30" customHeight="1" thickBot="1" x14ac:dyDescent="0.3">
      <c r="A44" s="405" t="s">
        <v>22</v>
      </c>
      <c r="B44" s="406"/>
      <c r="C44" s="406"/>
      <c r="D44" s="406"/>
      <c r="E44" s="407" t="s">
        <v>102</v>
      </c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  <c r="AI44" s="407"/>
      <c r="AJ44" s="407"/>
      <c r="AK44" s="407"/>
      <c r="AL44" s="69"/>
      <c r="AM44" s="408" t="s">
        <v>0</v>
      </c>
      <c r="AN44" s="408"/>
      <c r="AO44" s="408"/>
      <c r="AP44" s="70"/>
      <c r="AQ44" s="409">
        <f>$AQ$12</f>
        <v>45330</v>
      </c>
      <c r="AR44" s="410"/>
      <c r="AS44" s="410"/>
      <c r="AT44" s="410"/>
      <c r="AU44" s="410"/>
      <c r="AV44" s="410"/>
      <c r="AW44" s="410"/>
      <c r="AX44" s="70"/>
      <c r="AY44" s="71"/>
      <c r="AZ44" s="2"/>
      <c r="BA44" s="162">
        <v>30</v>
      </c>
      <c r="BB44" s="137"/>
      <c r="BC44" s="137"/>
      <c r="BD44" s="137"/>
      <c r="BE44" s="137"/>
    </row>
    <row r="45" spans="1:74" s="1" customFormat="1" ht="13.95" customHeight="1" thickBot="1" x14ac:dyDescent="0.3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68"/>
      <c r="AS45" s="68"/>
      <c r="AT45" s="68"/>
      <c r="AU45" s="68"/>
      <c r="AV45" s="68"/>
      <c r="AW45" s="68"/>
      <c r="AX45" s="68"/>
      <c r="AY45" s="75"/>
      <c r="AZ45" s="2"/>
      <c r="BA45" s="162">
        <v>14</v>
      </c>
    </row>
    <row r="46" spans="1:74" s="1" customFormat="1" ht="19.95" customHeight="1" x14ac:dyDescent="0.25">
      <c r="A46" s="354" t="s">
        <v>1</v>
      </c>
      <c r="B46" s="355"/>
      <c r="C46" s="355"/>
      <c r="D46" s="355"/>
      <c r="E46" s="355"/>
      <c r="F46" s="355"/>
      <c r="G46" s="355"/>
      <c r="H46" s="356" t="s">
        <v>26</v>
      </c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76"/>
      <c r="AC46" s="76"/>
      <c r="AD46" s="77"/>
      <c r="AE46" s="77"/>
      <c r="AF46" s="78"/>
      <c r="AG46" s="77"/>
      <c r="AH46" s="78"/>
      <c r="AI46" s="79" t="s">
        <v>25</v>
      </c>
      <c r="AJ46" s="357">
        <f>$AJ$14</f>
        <v>5</v>
      </c>
      <c r="AK46" s="357"/>
      <c r="AL46" s="357"/>
      <c r="AM46" s="357"/>
      <c r="AN46" s="357"/>
      <c r="AO46" s="357"/>
      <c r="AP46" s="357"/>
      <c r="AQ46" s="357"/>
      <c r="AR46" s="357"/>
      <c r="AS46" s="357"/>
      <c r="AT46" s="357"/>
      <c r="AU46" s="357"/>
      <c r="AV46" s="357"/>
      <c r="AW46" s="357"/>
      <c r="AX46" s="357"/>
      <c r="AY46" s="358"/>
      <c r="AZ46" s="163"/>
      <c r="BA46" s="162">
        <v>20</v>
      </c>
      <c r="BB46" s="436"/>
      <c r="BC46" s="436"/>
      <c r="BD46" s="436"/>
      <c r="BE46" s="436"/>
      <c r="BF46" s="436"/>
      <c r="BG46" s="142"/>
      <c r="BI46" s="437"/>
      <c r="BJ46" s="437"/>
      <c r="BK46" s="438"/>
      <c r="BL46" s="438"/>
    </row>
    <row r="47" spans="1:74" s="1" customFormat="1" ht="13.95" customHeight="1" thickBot="1" x14ac:dyDescent="0.3">
      <c r="A47" s="80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68"/>
      <c r="AS47" s="68"/>
      <c r="AT47" s="68"/>
      <c r="AU47" s="68"/>
      <c r="AV47" s="68"/>
      <c r="AW47" s="68"/>
      <c r="AX47" s="68"/>
      <c r="AY47" s="75"/>
      <c r="AZ47" s="2"/>
      <c r="BA47" s="144">
        <v>14</v>
      </c>
    </row>
    <row r="48" spans="1:74" s="1" customFormat="1" ht="19.95" customHeight="1" thickBot="1" x14ac:dyDescent="0.3">
      <c r="A48" s="359" t="s">
        <v>2</v>
      </c>
      <c r="B48" s="360"/>
      <c r="C48" s="360"/>
      <c r="D48" s="360"/>
      <c r="E48" s="360"/>
      <c r="F48" s="360"/>
      <c r="G48" s="360"/>
      <c r="H48" s="361">
        <f>$BI$14</f>
        <v>4503</v>
      </c>
      <c r="I48" s="361"/>
      <c r="J48" s="361"/>
      <c r="K48" s="361"/>
      <c r="L48" s="82"/>
      <c r="M48" s="68"/>
      <c r="N48" s="68"/>
      <c r="O48" s="83" t="s">
        <v>3</v>
      </c>
      <c r="P48" s="139" t="s">
        <v>4</v>
      </c>
      <c r="Q48" s="68"/>
      <c r="R48" s="68"/>
      <c r="S48" s="68"/>
      <c r="T48" s="68"/>
      <c r="U48" s="83" t="s">
        <v>5</v>
      </c>
      <c r="V48" s="84"/>
      <c r="W48" s="68"/>
      <c r="X48" s="68"/>
      <c r="Y48" s="68"/>
      <c r="Z48" s="68"/>
      <c r="AA48" s="68"/>
      <c r="AB48" s="83" t="s">
        <v>6</v>
      </c>
      <c r="AC48" s="373">
        <f>$AC$16</f>
        <v>97460</v>
      </c>
      <c r="AD48" s="374"/>
      <c r="AE48" s="374"/>
      <c r="AF48" s="374"/>
      <c r="AG48" s="374"/>
      <c r="AH48" s="374"/>
      <c r="AI48" s="375"/>
      <c r="AJ48" s="56"/>
      <c r="AK48" s="82"/>
      <c r="AL48" s="82"/>
      <c r="AM48" s="83" t="s">
        <v>7</v>
      </c>
      <c r="AN48" s="376">
        <f>$AN$16</f>
        <v>97465.9</v>
      </c>
      <c r="AO48" s="377"/>
      <c r="AP48" s="377"/>
      <c r="AQ48" s="377"/>
      <c r="AR48" s="377"/>
      <c r="AS48" s="378"/>
      <c r="AT48" s="68"/>
      <c r="AU48" s="68"/>
      <c r="AV48" s="68"/>
      <c r="AW48" s="68"/>
      <c r="AX48" s="68"/>
      <c r="AY48" s="75"/>
      <c r="AZ48" s="68"/>
      <c r="BA48" s="144">
        <v>20</v>
      </c>
    </row>
    <row r="49" spans="1:74" s="10" customFormat="1" ht="13.95" customHeight="1" thickBot="1" x14ac:dyDescent="0.3">
      <c r="A49" s="85"/>
      <c r="B49" s="86"/>
      <c r="C49" s="87"/>
      <c r="D49" s="88"/>
      <c r="E49" s="88"/>
      <c r="F49" s="88"/>
      <c r="G49" s="88"/>
      <c r="H49" s="89"/>
      <c r="I49" s="89"/>
      <c r="J49" s="89"/>
      <c r="K49" s="89"/>
      <c r="L49" s="90"/>
      <c r="M49" s="88"/>
      <c r="N49" s="88"/>
      <c r="O49" s="87"/>
      <c r="P49" s="91"/>
      <c r="Q49" s="88"/>
      <c r="R49" s="88"/>
      <c r="S49" s="88"/>
      <c r="T49" s="88"/>
      <c r="U49" s="87"/>
      <c r="V49" s="91"/>
      <c r="W49" s="88"/>
      <c r="X49" s="88"/>
      <c r="Y49" s="88"/>
      <c r="Z49" s="88"/>
      <c r="AA49" s="88"/>
      <c r="AB49" s="87"/>
      <c r="AC49" s="92"/>
      <c r="AD49" s="92"/>
      <c r="AE49" s="92"/>
      <c r="AF49" s="92"/>
      <c r="AG49" s="92"/>
      <c r="AH49" s="92"/>
      <c r="AI49" s="92"/>
      <c r="AJ49" s="62"/>
      <c r="AK49" s="90"/>
      <c r="AL49" s="90"/>
      <c r="AM49" s="87"/>
      <c r="AN49" s="92"/>
      <c r="AO49" s="92"/>
      <c r="AP49" s="92"/>
      <c r="AQ49" s="92"/>
      <c r="AR49" s="92"/>
      <c r="AS49" s="92"/>
      <c r="AT49" s="88"/>
      <c r="AU49" s="88"/>
      <c r="AV49" s="88"/>
      <c r="AW49" s="88"/>
      <c r="AX49" s="88"/>
      <c r="AY49" s="93"/>
      <c r="AZ49" s="2"/>
      <c r="BA49" s="145">
        <v>14</v>
      </c>
      <c r="BB49" s="12"/>
      <c r="BC49" s="13"/>
      <c r="BD49" s="12"/>
      <c r="BE49" s="12"/>
      <c r="BF49" s="13"/>
      <c r="BG49" s="12"/>
      <c r="BH49" s="1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</row>
    <row r="50" spans="1:74" s="10" customFormat="1" ht="6" customHeight="1" thickBot="1" x14ac:dyDescent="0.3">
      <c r="A50" s="94"/>
      <c r="B50" s="89"/>
      <c r="C50" s="89"/>
      <c r="D50" s="95"/>
      <c r="E50" s="91"/>
      <c r="F50" s="379"/>
      <c r="G50" s="379"/>
      <c r="H50" s="379"/>
      <c r="I50" s="380"/>
      <c r="J50" s="380"/>
      <c r="K50" s="380"/>
      <c r="L50" s="380"/>
      <c r="M50" s="95"/>
      <c r="N50" s="89"/>
      <c r="O50" s="95"/>
      <c r="P50" s="95"/>
      <c r="Q50" s="95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88"/>
      <c r="AS50" s="88"/>
      <c r="AT50" s="88"/>
      <c r="AU50" s="88"/>
      <c r="AV50" s="88"/>
      <c r="AW50" s="88"/>
      <c r="AX50" s="88"/>
      <c r="AY50" s="93"/>
      <c r="AZ50" s="2"/>
      <c r="BA50" s="146">
        <v>6</v>
      </c>
      <c r="BB50" s="12"/>
      <c r="BC50" s="13"/>
      <c r="BD50" s="12"/>
      <c r="BE50" s="12"/>
      <c r="BF50" s="13"/>
      <c r="BG50" s="12"/>
      <c r="BH50" s="1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</row>
    <row r="51" spans="1:74" s="16" customFormat="1" ht="6" customHeight="1" x14ac:dyDescent="0.25">
      <c r="A51" s="27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26"/>
      <c r="AE51" s="26"/>
      <c r="AF51" s="26"/>
      <c r="AG51" s="26"/>
      <c r="AH51" s="26"/>
      <c r="AI51" s="26"/>
      <c r="AJ51" s="26"/>
      <c r="AK51" s="26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25"/>
      <c r="AZ51" s="2"/>
      <c r="BA51" s="146">
        <v>6</v>
      </c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</row>
    <row r="52" spans="1:74" s="10" customFormat="1" ht="16.5" customHeight="1" thickBot="1" x14ac:dyDescent="0.3">
      <c r="A52" s="24" t="s">
        <v>21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6"/>
      <c r="AZ52" s="2"/>
      <c r="BA52" s="146">
        <v>16.5</v>
      </c>
      <c r="BB52" s="12"/>
      <c r="BC52" s="13"/>
      <c r="BD52" s="12"/>
      <c r="BE52" s="12"/>
      <c r="BF52" s="13"/>
      <c r="BG52" s="12"/>
      <c r="BH52" s="1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</row>
    <row r="53" spans="1:74" s="10" customFormat="1" ht="22.05" customHeight="1" thickBot="1" x14ac:dyDescent="0.3">
      <c r="A53" s="342" t="s">
        <v>20</v>
      </c>
      <c r="B53" s="343"/>
      <c r="C53" s="343"/>
      <c r="D53" s="344"/>
      <c r="E53" s="139" t="s">
        <v>4</v>
      </c>
      <c r="F53" s="17"/>
      <c r="G53" s="16"/>
      <c r="H53" s="345" t="s">
        <v>19</v>
      </c>
      <c r="I53" s="345"/>
      <c r="J53" s="345"/>
      <c r="K53" s="346"/>
      <c r="L53" s="23"/>
      <c r="M53" s="16"/>
      <c r="N53" s="16"/>
      <c r="O53" s="345" t="s">
        <v>18</v>
      </c>
      <c r="P53" s="345"/>
      <c r="Q53" s="345"/>
      <c r="R53" s="346"/>
      <c r="S53" s="23"/>
      <c r="T53" s="16"/>
      <c r="U53" s="16"/>
      <c r="V53" s="345" t="s">
        <v>17</v>
      </c>
      <c r="W53" s="345"/>
      <c r="X53" s="345"/>
      <c r="Y53" s="345"/>
      <c r="Z53" s="346"/>
      <c r="AA53" s="22"/>
      <c r="AB53" s="17"/>
      <c r="AC53" s="16"/>
      <c r="AD53" s="347" t="s">
        <v>24</v>
      </c>
      <c r="AE53" s="347"/>
      <c r="AF53" s="347"/>
      <c r="AG53" s="347"/>
      <c r="AH53" s="348"/>
      <c r="AI53" s="22"/>
      <c r="AJ53" s="16"/>
      <c r="AK53" s="16"/>
      <c r="AL53" s="345" t="s">
        <v>16</v>
      </c>
      <c r="AM53" s="345"/>
      <c r="AN53" s="345"/>
      <c r="AO53" s="345"/>
      <c r="AP53" s="346"/>
      <c r="AQ53" s="21"/>
      <c r="AR53" s="16"/>
      <c r="AS53" s="349" t="s">
        <v>15</v>
      </c>
      <c r="AT53" s="349"/>
      <c r="AU53" s="350"/>
      <c r="AV53" s="350"/>
      <c r="AW53" s="20"/>
      <c r="AX53" s="19"/>
      <c r="AY53" s="18"/>
      <c r="AZ53" s="2"/>
      <c r="BA53" s="147">
        <v>22</v>
      </c>
      <c r="BB53" s="12"/>
      <c r="BC53" s="13"/>
      <c r="BD53" s="12"/>
      <c r="BE53" s="12"/>
      <c r="BF53" s="13"/>
      <c r="BG53" s="12"/>
      <c r="BH53" s="1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</row>
    <row r="54" spans="1:74" ht="10.050000000000001" customHeight="1" thickBot="1" x14ac:dyDescent="0.3">
      <c r="A54" s="1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14"/>
      <c r="AE54" s="14"/>
      <c r="AF54" s="14"/>
      <c r="AG54" s="14"/>
      <c r="AH54" s="14"/>
      <c r="AI54" s="14"/>
      <c r="AJ54" s="14"/>
      <c r="AK54" s="14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4"/>
      <c r="BA54" s="146">
        <v>10</v>
      </c>
    </row>
    <row r="55" spans="1:74" ht="13.95" customHeight="1" x14ac:dyDescent="0.25">
      <c r="A55" s="148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25"/>
      <c r="BA55" s="144">
        <v>14</v>
      </c>
    </row>
    <row r="56" spans="1:74" ht="400.05" customHeight="1" x14ac:dyDescent="0.25">
      <c r="A56" s="9"/>
      <c r="B56" s="8"/>
      <c r="C56" s="8"/>
      <c r="D56" s="351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2"/>
      <c r="AD56" s="352"/>
      <c r="AE56" s="352"/>
      <c r="AF56" s="352"/>
      <c r="AG56" s="352"/>
      <c r="AH56" s="352"/>
      <c r="AI56" s="352"/>
      <c r="AJ56" s="352"/>
      <c r="AK56" s="352"/>
      <c r="AL56" s="352"/>
      <c r="AM56" s="352"/>
      <c r="AN56" s="352"/>
      <c r="AO56" s="352"/>
      <c r="AP56" s="352"/>
      <c r="AQ56" s="352"/>
      <c r="AR56" s="352"/>
      <c r="AS56" s="352"/>
      <c r="AT56" s="352"/>
      <c r="AU56" s="352"/>
      <c r="AV56" s="352"/>
      <c r="AW56" s="353"/>
      <c r="AY56" s="6"/>
      <c r="BA56" s="149"/>
    </row>
    <row r="57" spans="1:74" s="10" customFormat="1" ht="22.05" customHeight="1" x14ac:dyDescent="0.25">
      <c r="A57" s="7"/>
      <c r="B57" s="2"/>
      <c r="C57" s="2"/>
      <c r="D57" s="477">
        <f>$AC$16</f>
        <v>97460</v>
      </c>
      <c r="E57" s="478"/>
      <c r="F57" s="478"/>
      <c r="G57" s="478"/>
      <c r="H57" s="478"/>
      <c r="I57" s="478"/>
      <c r="J57" s="478"/>
      <c r="K57" s="478"/>
      <c r="L57" s="478"/>
      <c r="M57" s="478"/>
      <c r="N57" s="478"/>
      <c r="O57" s="478"/>
      <c r="P57" s="478"/>
      <c r="Q57" s="478"/>
      <c r="R57" s="478"/>
      <c r="S57" s="478"/>
      <c r="T57" s="478"/>
      <c r="U57" s="478"/>
      <c r="V57" s="478"/>
      <c r="W57" s="478"/>
      <c r="X57" s="478"/>
      <c r="Y57" s="478"/>
      <c r="Z57" s="478"/>
      <c r="AA57" s="478"/>
      <c r="AB57" s="478"/>
      <c r="AC57" s="478"/>
      <c r="AD57" s="478"/>
      <c r="AE57" s="478"/>
      <c r="AF57" s="478"/>
      <c r="AG57" s="478"/>
      <c r="AH57" s="478"/>
      <c r="AI57" s="478"/>
      <c r="AJ57" s="478"/>
      <c r="AK57" s="478"/>
      <c r="AL57" s="478"/>
      <c r="AM57" s="478"/>
      <c r="AN57" s="478"/>
      <c r="AO57" s="478"/>
      <c r="AP57" s="478"/>
      <c r="AQ57" s="478"/>
      <c r="AR57" s="478"/>
      <c r="AS57" s="478"/>
      <c r="AT57" s="478"/>
      <c r="AU57" s="478"/>
      <c r="AV57" s="478"/>
      <c r="AW57" s="479"/>
      <c r="AX57" s="2"/>
      <c r="AY57" s="6"/>
      <c r="AZ57" s="2"/>
      <c r="BA57" s="149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</row>
    <row r="58" spans="1:74" ht="13.95" customHeight="1" x14ac:dyDescent="0.25">
      <c r="A58" s="37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9"/>
      <c r="BA58" s="149"/>
    </row>
    <row r="59" spans="1:74" ht="400.05" customHeight="1" x14ac:dyDescent="0.25">
      <c r="A59" s="9"/>
      <c r="B59" s="8"/>
      <c r="C59" s="8"/>
      <c r="D59" s="351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2"/>
      <c r="AI59" s="352"/>
      <c r="AJ59" s="352"/>
      <c r="AK59" s="352"/>
      <c r="AL59" s="352"/>
      <c r="AM59" s="352"/>
      <c r="AN59" s="352"/>
      <c r="AO59" s="352"/>
      <c r="AP59" s="352"/>
      <c r="AQ59" s="352"/>
      <c r="AR59" s="352"/>
      <c r="AS59" s="352"/>
      <c r="AT59" s="352"/>
      <c r="AU59" s="352"/>
      <c r="AV59" s="352"/>
      <c r="AW59" s="353"/>
      <c r="AY59" s="6"/>
      <c r="BA59" s="149"/>
    </row>
    <row r="60" spans="1:74" ht="22.05" customHeight="1" thickBot="1" x14ac:dyDescent="0.3">
      <c r="A60" s="7"/>
      <c r="D60" s="477">
        <f>$AC$16</f>
        <v>97460</v>
      </c>
      <c r="E60" s="478"/>
      <c r="F60" s="478"/>
      <c r="G60" s="478"/>
      <c r="H60" s="478"/>
      <c r="I60" s="478"/>
      <c r="J60" s="478"/>
      <c r="K60" s="478"/>
      <c r="L60" s="478"/>
      <c r="M60" s="478"/>
      <c r="N60" s="478"/>
      <c r="O60" s="478"/>
      <c r="P60" s="478"/>
      <c r="Q60" s="478"/>
      <c r="R60" s="478"/>
      <c r="S60" s="478"/>
      <c r="T60" s="478"/>
      <c r="U60" s="478"/>
      <c r="V60" s="478"/>
      <c r="W60" s="478"/>
      <c r="X60" s="478"/>
      <c r="Y60" s="478"/>
      <c r="Z60" s="478"/>
      <c r="AA60" s="478"/>
      <c r="AB60" s="478"/>
      <c r="AC60" s="478"/>
      <c r="AD60" s="478"/>
      <c r="AE60" s="478"/>
      <c r="AF60" s="478"/>
      <c r="AG60" s="478"/>
      <c r="AH60" s="478"/>
      <c r="AI60" s="478"/>
      <c r="AJ60" s="478"/>
      <c r="AK60" s="478"/>
      <c r="AL60" s="478"/>
      <c r="AM60" s="478"/>
      <c r="AN60" s="478"/>
      <c r="AO60" s="478"/>
      <c r="AP60" s="478"/>
      <c r="AQ60" s="478"/>
      <c r="AR60" s="478"/>
      <c r="AS60" s="478"/>
      <c r="AT60" s="478"/>
      <c r="AU60" s="478"/>
      <c r="AV60" s="478"/>
      <c r="AW60" s="479"/>
      <c r="AY60" s="6"/>
      <c r="BA60" s="140">
        <v>20</v>
      </c>
    </row>
    <row r="61" spans="1:74" ht="13.95" customHeight="1" thickBot="1" x14ac:dyDescent="0.3">
      <c r="A61" s="152"/>
      <c r="B61" s="150"/>
      <c r="C61" s="150"/>
      <c r="D61" s="153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0"/>
      <c r="AY61" s="151"/>
      <c r="BA61" s="140">
        <v>14</v>
      </c>
    </row>
    <row r="62" spans="1:74" ht="13.95" customHeight="1" x14ac:dyDescent="0.25">
      <c r="A62" s="155" t="s">
        <v>14</v>
      </c>
      <c r="B62" s="156"/>
      <c r="C62" s="156"/>
      <c r="D62" s="156"/>
      <c r="E62" s="156"/>
      <c r="F62" s="156"/>
      <c r="G62" s="156"/>
      <c r="H62" s="156"/>
      <c r="I62" s="156"/>
      <c r="J62" s="15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9"/>
      <c r="BA62" s="140">
        <v>14</v>
      </c>
    </row>
    <row r="63" spans="1:74" s="3" customFormat="1" ht="19.95" customHeight="1" x14ac:dyDescent="0.25">
      <c r="A63" s="160"/>
      <c r="B63" s="68"/>
      <c r="C63" s="365"/>
      <c r="D63" s="365"/>
      <c r="E63" s="365"/>
      <c r="F63" s="366"/>
      <c r="G63" s="336" t="s">
        <v>13</v>
      </c>
      <c r="H63" s="337"/>
      <c r="I63" s="337"/>
      <c r="J63" s="337"/>
      <c r="K63" s="337"/>
      <c r="L63" s="337"/>
      <c r="M63" s="337"/>
      <c r="N63" s="337"/>
      <c r="O63" s="337"/>
      <c r="P63" s="337"/>
      <c r="Q63" s="338"/>
      <c r="R63" s="336" t="s">
        <v>12</v>
      </c>
      <c r="S63" s="337"/>
      <c r="T63" s="337"/>
      <c r="U63" s="337"/>
      <c r="V63" s="337"/>
      <c r="W63" s="337"/>
      <c r="X63" s="337"/>
      <c r="Y63" s="337"/>
      <c r="Z63" s="337"/>
      <c r="AA63" s="337"/>
      <c r="AB63" s="338"/>
      <c r="AC63" s="336" t="s">
        <v>11</v>
      </c>
      <c r="AD63" s="337"/>
      <c r="AE63" s="337"/>
      <c r="AF63" s="337"/>
      <c r="AG63" s="337"/>
      <c r="AH63" s="337"/>
      <c r="AI63" s="337"/>
      <c r="AJ63" s="337"/>
      <c r="AK63" s="337"/>
      <c r="AL63" s="337"/>
      <c r="AM63" s="33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75"/>
      <c r="AZ63" s="2"/>
      <c r="BA63" s="140">
        <v>20</v>
      </c>
    </row>
    <row r="64" spans="1:74" s="1" customFormat="1" ht="19.95" customHeight="1" x14ac:dyDescent="0.25">
      <c r="A64" s="160"/>
      <c r="B64" s="68"/>
      <c r="C64" s="68"/>
      <c r="D64" s="336" t="s">
        <v>10</v>
      </c>
      <c r="E64" s="337"/>
      <c r="F64" s="338"/>
      <c r="G64" s="367" t="str">
        <f>$G$32</f>
        <v>JOSÉ EUSTACIO CARVAJALINO V.</v>
      </c>
      <c r="H64" s="368"/>
      <c r="I64" s="368"/>
      <c r="J64" s="368"/>
      <c r="K64" s="368"/>
      <c r="L64" s="368"/>
      <c r="M64" s="368"/>
      <c r="N64" s="368"/>
      <c r="O64" s="368"/>
      <c r="P64" s="368"/>
      <c r="Q64" s="369"/>
      <c r="R64" s="367" t="str">
        <f>$R$32</f>
        <v>JAVIER VELANDIA G.</v>
      </c>
      <c r="S64" s="368"/>
      <c r="T64" s="368"/>
      <c r="U64" s="368"/>
      <c r="V64" s="368"/>
      <c r="W64" s="368"/>
      <c r="X64" s="368"/>
      <c r="Y64" s="368"/>
      <c r="Z64" s="368"/>
      <c r="AA64" s="368"/>
      <c r="AB64" s="369"/>
      <c r="AC64" s="370" t="str">
        <f>$AC$32</f>
        <v>LIBARDO BALAGUERA BALAGUERA</v>
      </c>
      <c r="AD64" s="371"/>
      <c r="AE64" s="371"/>
      <c r="AF64" s="371"/>
      <c r="AG64" s="371"/>
      <c r="AH64" s="371"/>
      <c r="AI64" s="371"/>
      <c r="AJ64" s="371"/>
      <c r="AK64" s="371"/>
      <c r="AL64" s="371"/>
      <c r="AM64" s="372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75"/>
      <c r="AZ64" s="2"/>
      <c r="BA64" s="140">
        <v>20</v>
      </c>
    </row>
    <row r="65" spans="1:74" s="1" customFormat="1" ht="19.95" customHeight="1" x14ac:dyDescent="0.25">
      <c r="A65" s="160"/>
      <c r="B65" s="68"/>
      <c r="C65" s="68"/>
      <c r="D65" s="336" t="s">
        <v>9</v>
      </c>
      <c r="E65" s="337"/>
      <c r="F65" s="338"/>
      <c r="G65" s="339"/>
      <c r="H65" s="340"/>
      <c r="I65" s="340"/>
      <c r="J65" s="340"/>
      <c r="K65" s="340"/>
      <c r="L65" s="340"/>
      <c r="M65" s="340"/>
      <c r="N65" s="340"/>
      <c r="O65" s="340"/>
      <c r="P65" s="340"/>
      <c r="Q65" s="341"/>
      <c r="R65" s="336"/>
      <c r="S65" s="337"/>
      <c r="T65" s="337"/>
      <c r="U65" s="337"/>
      <c r="V65" s="337"/>
      <c r="W65" s="337"/>
      <c r="X65" s="337"/>
      <c r="Y65" s="337"/>
      <c r="Z65" s="337"/>
      <c r="AA65" s="337"/>
      <c r="AB65" s="338"/>
      <c r="AC65" s="336"/>
      <c r="AD65" s="337"/>
      <c r="AE65" s="337"/>
      <c r="AF65" s="337"/>
      <c r="AG65" s="337"/>
      <c r="AH65" s="337"/>
      <c r="AI65" s="337"/>
      <c r="AJ65" s="337"/>
      <c r="AK65" s="337"/>
      <c r="AL65" s="337"/>
      <c r="AM65" s="33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75"/>
      <c r="AZ65" s="2"/>
      <c r="BA65" s="140">
        <v>20</v>
      </c>
    </row>
    <row r="66" spans="1:74" s="1" customFormat="1" ht="19.95" customHeight="1" thickBot="1" x14ac:dyDescent="0.3">
      <c r="A66" s="161"/>
      <c r="B66" s="88"/>
      <c r="C66" s="88"/>
      <c r="D66" s="362" t="s">
        <v>8</v>
      </c>
      <c r="E66" s="363"/>
      <c r="F66" s="364"/>
      <c r="G66" s="442" t="str">
        <f>$G$34</f>
        <v>INGENIERO RESIDENTE PUENTES 2</v>
      </c>
      <c r="H66" s="443"/>
      <c r="I66" s="443"/>
      <c r="J66" s="443"/>
      <c r="K66" s="443"/>
      <c r="L66" s="443"/>
      <c r="M66" s="443"/>
      <c r="N66" s="443"/>
      <c r="O66" s="443"/>
      <c r="P66" s="443"/>
      <c r="Q66" s="444"/>
      <c r="R66" s="362" t="s">
        <v>100</v>
      </c>
      <c r="S66" s="363"/>
      <c r="T66" s="363"/>
      <c r="U66" s="363"/>
      <c r="V66" s="363"/>
      <c r="W66" s="363"/>
      <c r="X66" s="363"/>
      <c r="Y66" s="363"/>
      <c r="Z66" s="363"/>
      <c r="AA66" s="363"/>
      <c r="AB66" s="364"/>
      <c r="AC66" s="362" t="s">
        <v>101</v>
      </c>
      <c r="AD66" s="363"/>
      <c r="AE66" s="363"/>
      <c r="AF66" s="363"/>
      <c r="AG66" s="363"/>
      <c r="AH66" s="363"/>
      <c r="AI66" s="363"/>
      <c r="AJ66" s="363"/>
      <c r="AK66" s="363"/>
      <c r="AL66" s="363"/>
      <c r="AM66" s="364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93"/>
      <c r="AZ66" s="2"/>
      <c r="BA66" s="140">
        <v>20</v>
      </c>
    </row>
    <row r="67" spans="1:74" s="10" customFormat="1" ht="18" customHeight="1" x14ac:dyDescent="0.25">
      <c r="A67" s="414"/>
      <c r="B67" s="415"/>
      <c r="C67" s="415"/>
      <c r="D67" s="415"/>
      <c r="E67" s="415"/>
      <c r="F67" s="415"/>
      <c r="G67" s="415"/>
      <c r="H67" s="415"/>
      <c r="I67" s="415"/>
      <c r="J67" s="416"/>
      <c r="K67" s="387" t="s">
        <v>104</v>
      </c>
      <c r="L67" s="388"/>
      <c r="M67" s="388"/>
      <c r="N67" s="388"/>
      <c r="O67" s="388"/>
      <c r="P67" s="388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  <c r="AL67" s="388"/>
      <c r="AM67" s="388"/>
      <c r="AN67" s="388"/>
      <c r="AO67" s="389"/>
      <c r="AP67" s="381" t="s">
        <v>124</v>
      </c>
      <c r="AQ67" s="382"/>
      <c r="AR67" s="382"/>
      <c r="AS67" s="382"/>
      <c r="AT67" s="382"/>
      <c r="AU67" s="382"/>
      <c r="AV67" s="382"/>
      <c r="AW67" s="382"/>
      <c r="AX67" s="382"/>
      <c r="AY67" s="383"/>
      <c r="AZ67" s="2"/>
      <c r="BA67" s="140">
        <v>13.8</v>
      </c>
      <c r="BB67" s="36"/>
      <c r="BC67" s="36"/>
      <c r="BD67" s="36"/>
      <c r="BE67" s="36"/>
      <c r="BF67" s="36"/>
      <c r="BG67" s="35"/>
      <c r="BH67" s="35"/>
      <c r="BI67" s="34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2"/>
    </row>
    <row r="68" spans="1:74" s="10" customFormat="1" ht="18" customHeight="1" x14ac:dyDescent="0.25">
      <c r="A68" s="417"/>
      <c r="B68" s="418"/>
      <c r="C68" s="418"/>
      <c r="D68" s="418"/>
      <c r="E68" s="418"/>
      <c r="F68" s="418"/>
      <c r="G68" s="418"/>
      <c r="H68" s="418"/>
      <c r="I68" s="418"/>
      <c r="J68" s="419"/>
      <c r="K68" s="390"/>
      <c r="L68" s="391"/>
      <c r="M68" s="391"/>
      <c r="N68" s="391"/>
      <c r="O68" s="391"/>
      <c r="P68" s="391"/>
      <c r="Q68" s="391"/>
      <c r="R68" s="391"/>
      <c r="S68" s="391"/>
      <c r="T68" s="391"/>
      <c r="U68" s="391"/>
      <c r="V68" s="391"/>
      <c r="W68" s="391"/>
      <c r="X68" s="391"/>
      <c r="Y68" s="391"/>
      <c r="Z68" s="391"/>
      <c r="AA68" s="391"/>
      <c r="AB68" s="391"/>
      <c r="AC68" s="391"/>
      <c r="AD68" s="391"/>
      <c r="AE68" s="391"/>
      <c r="AF68" s="391"/>
      <c r="AG68" s="391"/>
      <c r="AH68" s="391"/>
      <c r="AI68" s="391"/>
      <c r="AJ68" s="391"/>
      <c r="AK68" s="391"/>
      <c r="AL68" s="391"/>
      <c r="AM68" s="391"/>
      <c r="AN68" s="391"/>
      <c r="AO68" s="392"/>
      <c r="AP68" s="384"/>
      <c r="AQ68" s="385"/>
      <c r="AR68" s="385"/>
      <c r="AS68" s="385"/>
      <c r="AT68" s="385"/>
      <c r="AU68" s="385"/>
      <c r="AV68" s="385"/>
      <c r="AW68" s="385"/>
      <c r="AX68" s="385"/>
      <c r="AY68" s="386"/>
      <c r="AZ68" s="2"/>
      <c r="BA68" s="140">
        <v>13.8</v>
      </c>
      <c r="BB68" s="36"/>
      <c r="BC68" s="36"/>
      <c r="BD68" s="36"/>
      <c r="BE68" s="36"/>
      <c r="BF68" s="36"/>
      <c r="BG68" s="35"/>
      <c r="BH68" s="35"/>
      <c r="BI68" s="34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2"/>
    </row>
    <row r="69" spans="1:74" s="10" customFormat="1" ht="18" customHeight="1" thickBot="1" x14ac:dyDescent="0.3">
      <c r="A69" s="417"/>
      <c r="B69" s="418"/>
      <c r="C69" s="418"/>
      <c r="D69" s="418"/>
      <c r="E69" s="418"/>
      <c r="F69" s="418"/>
      <c r="G69" s="418"/>
      <c r="H69" s="418"/>
      <c r="I69" s="418"/>
      <c r="J69" s="419"/>
      <c r="K69" s="393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5"/>
      <c r="AP69" s="384"/>
      <c r="AQ69" s="385"/>
      <c r="AR69" s="385"/>
      <c r="AS69" s="385"/>
      <c r="AT69" s="385"/>
      <c r="AU69" s="385"/>
      <c r="AV69" s="385"/>
      <c r="AW69" s="385"/>
      <c r="AX69" s="385"/>
      <c r="AY69" s="386"/>
      <c r="AZ69" s="2"/>
      <c r="BA69" s="140">
        <v>13.8</v>
      </c>
      <c r="BB69" s="36"/>
      <c r="BC69" s="36"/>
      <c r="BD69" s="36"/>
      <c r="BE69" s="36"/>
      <c r="BF69" s="36"/>
      <c r="BG69" s="35"/>
      <c r="BH69" s="35"/>
      <c r="BI69" s="34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2"/>
    </row>
    <row r="70" spans="1:74" s="10" customFormat="1" ht="18" customHeight="1" x14ac:dyDescent="0.2">
      <c r="A70" s="417"/>
      <c r="B70" s="418"/>
      <c r="C70" s="418"/>
      <c r="D70" s="418"/>
      <c r="E70" s="418"/>
      <c r="F70" s="418"/>
      <c r="G70" s="418"/>
      <c r="H70" s="418"/>
      <c r="I70" s="418"/>
      <c r="J70" s="419"/>
      <c r="K70" s="387" t="s">
        <v>103</v>
      </c>
      <c r="L70" s="388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  <c r="AL70" s="388"/>
      <c r="AM70" s="388"/>
      <c r="AN70" s="388"/>
      <c r="AO70" s="389"/>
      <c r="AP70" s="396" t="s">
        <v>107</v>
      </c>
      <c r="AQ70" s="397"/>
      <c r="AR70" s="397"/>
      <c r="AS70" s="397"/>
      <c r="AT70" s="397"/>
      <c r="AU70" s="397"/>
      <c r="AV70" s="397"/>
      <c r="AW70" s="397"/>
      <c r="AX70" s="397"/>
      <c r="AY70" s="398"/>
      <c r="AZ70" s="2"/>
      <c r="BA70" s="140">
        <v>13.8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32"/>
    </row>
    <row r="71" spans="1:74" s="10" customFormat="1" ht="18" customHeight="1" x14ac:dyDescent="0.2">
      <c r="A71" s="417"/>
      <c r="B71" s="418"/>
      <c r="C71" s="418"/>
      <c r="D71" s="418"/>
      <c r="E71" s="418"/>
      <c r="F71" s="418"/>
      <c r="G71" s="418"/>
      <c r="H71" s="418"/>
      <c r="I71" s="418"/>
      <c r="J71" s="419"/>
      <c r="K71" s="390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  <c r="AA71" s="391"/>
      <c r="AB71" s="391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  <c r="AM71" s="391"/>
      <c r="AN71" s="391"/>
      <c r="AO71" s="392"/>
      <c r="AP71" s="396" t="s">
        <v>108</v>
      </c>
      <c r="AQ71" s="397"/>
      <c r="AR71" s="397"/>
      <c r="AS71" s="397"/>
      <c r="AT71" s="397"/>
      <c r="AU71" s="397"/>
      <c r="AV71" s="397"/>
      <c r="AW71" s="397"/>
      <c r="AX71" s="397"/>
      <c r="AY71" s="398"/>
      <c r="AZ71" s="2"/>
      <c r="BA71" s="140">
        <v>13.8</v>
      </c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32"/>
    </row>
    <row r="72" spans="1:74" s="10" customFormat="1" ht="18" customHeight="1" thickBot="1" x14ac:dyDescent="0.25">
      <c r="A72" s="420"/>
      <c r="B72" s="421"/>
      <c r="C72" s="421"/>
      <c r="D72" s="421"/>
      <c r="E72" s="421"/>
      <c r="F72" s="421"/>
      <c r="G72" s="421"/>
      <c r="H72" s="421"/>
      <c r="I72" s="421"/>
      <c r="J72" s="422"/>
      <c r="K72" s="393"/>
      <c r="L72" s="394"/>
      <c r="M72" s="394"/>
      <c r="N72" s="394"/>
      <c r="O72" s="394"/>
      <c r="P72" s="394"/>
      <c r="Q72" s="394"/>
      <c r="R72" s="394"/>
      <c r="S72" s="394"/>
      <c r="T72" s="394"/>
      <c r="U72" s="394"/>
      <c r="V72" s="394"/>
      <c r="W72" s="394"/>
      <c r="X72" s="394"/>
      <c r="Y72" s="394"/>
      <c r="Z72" s="394"/>
      <c r="AA72" s="394"/>
      <c r="AB72" s="394"/>
      <c r="AC72" s="394"/>
      <c r="AD72" s="394"/>
      <c r="AE72" s="394"/>
      <c r="AF72" s="394"/>
      <c r="AG72" s="394"/>
      <c r="AH72" s="394"/>
      <c r="AI72" s="394"/>
      <c r="AJ72" s="394"/>
      <c r="AK72" s="394"/>
      <c r="AL72" s="394"/>
      <c r="AM72" s="394"/>
      <c r="AN72" s="394"/>
      <c r="AO72" s="395"/>
      <c r="AP72" s="445">
        <f>$BE$8</f>
        <v>14</v>
      </c>
      <c r="AQ72" s="446"/>
      <c r="AR72" s="446"/>
      <c r="AS72" s="446"/>
      <c r="AT72" s="446"/>
      <c r="AU72" s="446"/>
      <c r="AV72" s="446"/>
      <c r="AW72" s="446"/>
      <c r="AX72" s="446"/>
      <c r="AY72" s="447"/>
      <c r="AZ72" s="2"/>
      <c r="BA72" s="140">
        <v>13.8</v>
      </c>
      <c r="BB72" s="2"/>
      <c r="BC72" s="335">
        <v>4</v>
      </c>
      <c r="BD72" s="335"/>
      <c r="BE72" s="429">
        <f>$BE$8</f>
        <v>14</v>
      </c>
      <c r="BF72" s="429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32"/>
    </row>
    <row r="73" spans="1:74" s="10" customFormat="1" ht="16.5" customHeight="1" thickBot="1" x14ac:dyDescent="0.3">
      <c r="A73" s="66"/>
      <c r="B73" s="67"/>
      <c r="C73" s="67"/>
      <c r="D73" s="67"/>
      <c r="E73" s="67"/>
      <c r="F73" s="67"/>
      <c r="G73" s="67"/>
      <c r="H73" s="67"/>
      <c r="I73" s="67"/>
      <c r="J73" s="67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65"/>
      <c r="AQ73" s="65"/>
      <c r="AR73" s="65"/>
      <c r="AS73" s="65"/>
      <c r="AT73" s="65"/>
      <c r="AU73" s="65"/>
      <c r="AV73" s="65"/>
      <c r="AW73" s="65"/>
      <c r="AX73" s="65"/>
      <c r="AY73" s="97"/>
      <c r="AZ73" s="2"/>
      <c r="BA73" s="140">
        <v>16.5</v>
      </c>
      <c r="BB73" s="31"/>
      <c r="BC73" s="31"/>
      <c r="BD73" s="31"/>
      <c r="BE73" s="31"/>
      <c r="BF73" s="30"/>
      <c r="BG73" s="29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"/>
      <c r="BV73" s="2"/>
    </row>
    <row r="74" spans="1:74" s="1" customFormat="1" ht="16.5" customHeight="1" thickBot="1" x14ac:dyDescent="0.3">
      <c r="A74" s="402" t="s">
        <v>111</v>
      </c>
      <c r="B74" s="403"/>
      <c r="C74" s="403"/>
      <c r="D74" s="403"/>
      <c r="E74" s="403"/>
      <c r="F74" s="403"/>
      <c r="G74" s="403"/>
      <c r="H74" s="403"/>
      <c r="I74" s="403"/>
      <c r="J74" s="403"/>
      <c r="K74" s="403"/>
      <c r="L74" s="403"/>
      <c r="M74" s="403"/>
      <c r="N74" s="403"/>
      <c r="O74" s="403"/>
      <c r="P74" s="403"/>
      <c r="Q74" s="403"/>
      <c r="R74" s="403"/>
      <c r="S74" s="403"/>
      <c r="T74" s="403"/>
      <c r="U74" s="403"/>
      <c r="V74" s="403"/>
      <c r="W74" s="403"/>
      <c r="X74" s="403"/>
      <c r="Y74" s="403"/>
      <c r="Z74" s="403"/>
      <c r="AA74" s="403"/>
      <c r="AB74" s="403"/>
      <c r="AC74" s="403"/>
      <c r="AD74" s="403"/>
      <c r="AE74" s="403"/>
      <c r="AF74" s="403"/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4"/>
      <c r="AZ74" s="2"/>
      <c r="BA74" s="140">
        <v>16.5</v>
      </c>
    </row>
    <row r="75" spans="1:74" s="1" customFormat="1" ht="16.5" customHeight="1" thickBot="1" x14ac:dyDescent="0.3">
      <c r="A75" s="43"/>
      <c r="B75" s="10"/>
      <c r="C75" s="10"/>
      <c r="D75" s="10"/>
      <c r="E75" s="10"/>
      <c r="F75" s="10"/>
      <c r="G75" s="10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0"/>
      <c r="AJ75" s="29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"/>
      <c r="AY75" s="6"/>
      <c r="AZ75" s="2"/>
      <c r="BA75" s="140">
        <v>16.5</v>
      </c>
    </row>
    <row r="76" spans="1:74" s="1" customFormat="1" ht="30" customHeight="1" thickBot="1" x14ac:dyDescent="0.3">
      <c r="A76" s="405" t="s">
        <v>22</v>
      </c>
      <c r="B76" s="406"/>
      <c r="C76" s="406"/>
      <c r="D76" s="406"/>
      <c r="E76" s="407" t="s">
        <v>102</v>
      </c>
      <c r="F76" s="407"/>
      <c r="G76" s="407"/>
      <c r="H76" s="407"/>
      <c r="I76" s="407"/>
      <c r="J76" s="407"/>
      <c r="K76" s="407"/>
      <c r="L76" s="407"/>
      <c r="M76" s="407"/>
      <c r="N76" s="407"/>
      <c r="O76" s="407"/>
      <c r="P76" s="407"/>
      <c r="Q76" s="407"/>
      <c r="R76" s="407"/>
      <c r="S76" s="407"/>
      <c r="T76" s="407"/>
      <c r="U76" s="407"/>
      <c r="V76" s="407"/>
      <c r="W76" s="407"/>
      <c r="X76" s="407"/>
      <c r="Y76" s="407"/>
      <c r="Z76" s="407"/>
      <c r="AA76" s="407"/>
      <c r="AB76" s="407"/>
      <c r="AC76" s="407"/>
      <c r="AD76" s="407"/>
      <c r="AE76" s="407"/>
      <c r="AF76" s="407"/>
      <c r="AG76" s="407"/>
      <c r="AH76" s="407"/>
      <c r="AI76" s="407"/>
      <c r="AJ76" s="407"/>
      <c r="AK76" s="407"/>
      <c r="AL76" s="69"/>
      <c r="AM76" s="408" t="s">
        <v>0</v>
      </c>
      <c r="AN76" s="408"/>
      <c r="AO76" s="408"/>
      <c r="AP76" s="70"/>
      <c r="AQ76" s="409">
        <f>$AQ$12</f>
        <v>45330</v>
      </c>
      <c r="AR76" s="410"/>
      <c r="AS76" s="410"/>
      <c r="AT76" s="410"/>
      <c r="AU76" s="410"/>
      <c r="AV76" s="410"/>
      <c r="AW76" s="410"/>
      <c r="AX76" s="70"/>
      <c r="AY76" s="71"/>
      <c r="AZ76" s="2"/>
      <c r="BA76" s="140">
        <v>30</v>
      </c>
      <c r="BB76" s="137"/>
      <c r="BC76" s="137"/>
      <c r="BD76" s="137"/>
      <c r="BE76" s="137"/>
    </row>
    <row r="77" spans="1:74" s="1" customFormat="1" ht="13.95" customHeight="1" thickBot="1" x14ac:dyDescent="0.3">
      <c r="A77" s="72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68"/>
      <c r="AS77" s="68"/>
      <c r="AT77" s="68"/>
      <c r="AU77" s="68"/>
      <c r="AV77" s="68"/>
      <c r="AW77" s="68"/>
      <c r="AX77" s="68"/>
      <c r="AY77" s="75"/>
      <c r="AZ77" s="2"/>
      <c r="BA77" s="140">
        <v>14</v>
      </c>
    </row>
    <row r="78" spans="1:74" s="1" customFormat="1" ht="19.95" customHeight="1" x14ac:dyDescent="0.25">
      <c r="A78" s="354" t="s">
        <v>1</v>
      </c>
      <c r="B78" s="355"/>
      <c r="C78" s="355"/>
      <c r="D78" s="355"/>
      <c r="E78" s="355"/>
      <c r="F78" s="355"/>
      <c r="G78" s="355"/>
      <c r="H78" s="356" t="s">
        <v>26</v>
      </c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76"/>
      <c r="AC78" s="76"/>
      <c r="AD78" s="77"/>
      <c r="AE78" s="77"/>
      <c r="AF78" s="78"/>
      <c r="AG78" s="77"/>
      <c r="AH78" s="78"/>
      <c r="AI78" s="79" t="s">
        <v>25</v>
      </c>
      <c r="AJ78" s="357">
        <f>$AJ$14</f>
        <v>5</v>
      </c>
      <c r="AK78" s="357"/>
      <c r="AL78" s="357"/>
      <c r="AM78" s="357"/>
      <c r="AN78" s="357"/>
      <c r="AO78" s="357"/>
      <c r="AP78" s="357"/>
      <c r="AQ78" s="357"/>
      <c r="AR78" s="357"/>
      <c r="AS78" s="357"/>
      <c r="AT78" s="357"/>
      <c r="AU78" s="357"/>
      <c r="AV78" s="357"/>
      <c r="AW78" s="357"/>
      <c r="AX78" s="357"/>
      <c r="AY78" s="358"/>
      <c r="AZ78" s="163"/>
      <c r="BA78" s="162">
        <v>20</v>
      </c>
      <c r="BB78" s="436"/>
      <c r="BC78" s="436"/>
      <c r="BD78" s="436"/>
      <c r="BE78" s="436"/>
      <c r="BF78" s="436"/>
      <c r="BG78" s="142"/>
      <c r="BI78" s="437"/>
      <c r="BJ78" s="437"/>
      <c r="BK78" s="438"/>
      <c r="BL78" s="438"/>
    </row>
    <row r="79" spans="1:74" s="1" customFormat="1" ht="13.95" customHeight="1" thickBot="1" x14ac:dyDescent="0.3">
      <c r="A79" s="80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68"/>
      <c r="AS79" s="68"/>
      <c r="AT79" s="68"/>
      <c r="AU79" s="68"/>
      <c r="AV79" s="68"/>
      <c r="AW79" s="68"/>
      <c r="AX79" s="68"/>
      <c r="AY79" s="75"/>
      <c r="AZ79" s="2"/>
      <c r="BA79" s="144">
        <v>14</v>
      </c>
    </row>
    <row r="80" spans="1:74" s="1" customFormat="1" ht="19.95" customHeight="1" thickBot="1" x14ac:dyDescent="0.3">
      <c r="A80" s="359" t="s">
        <v>2</v>
      </c>
      <c r="B80" s="360"/>
      <c r="C80" s="360"/>
      <c r="D80" s="360"/>
      <c r="E80" s="360"/>
      <c r="F80" s="360"/>
      <c r="G80" s="360"/>
      <c r="H80" s="361">
        <f>$BI$14</f>
        <v>4503</v>
      </c>
      <c r="I80" s="361"/>
      <c r="J80" s="361"/>
      <c r="K80" s="361"/>
      <c r="L80" s="82"/>
      <c r="M80" s="68"/>
      <c r="N80" s="68"/>
      <c r="O80" s="83" t="s">
        <v>3</v>
      </c>
      <c r="P80" s="139" t="s">
        <v>4</v>
      </c>
      <c r="Q80" s="68"/>
      <c r="R80" s="68"/>
      <c r="S80" s="68"/>
      <c r="T80" s="68"/>
      <c r="U80" s="83" t="s">
        <v>5</v>
      </c>
      <c r="V80" s="84"/>
      <c r="W80" s="68"/>
      <c r="X80" s="68"/>
      <c r="Y80" s="68"/>
      <c r="Z80" s="68"/>
      <c r="AA80" s="68"/>
      <c r="AB80" s="83" t="s">
        <v>6</v>
      </c>
      <c r="AC80" s="373">
        <f>$AC$16</f>
        <v>97460</v>
      </c>
      <c r="AD80" s="374"/>
      <c r="AE80" s="374"/>
      <c r="AF80" s="374"/>
      <c r="AG80" s="374"/>
      <c r="AH80" s="374"/>
      <c r="AI80" s="375"/>
      <c r="AJ80" s="56"/>
      <c r="AK80" s="82"/>
      <c r="AL80" s="82"/>
      <c r="AM80" s="83" t="s">
        <v>7</v>
      </c>
      <c r="AN80" s="376">
        <f>$AN$16</f>
        <v>97465.9</v>
      </c>
      <c r="AO80" s="377"/>
      <c r="AP80" s="377"/>
      <c r="AQ80" s="377"/>
      <c r="AR80" s="377"/>
      <c r="AS80" s="378"/>
      <c r="AT80" s="68"/>
      <c r="AU80" s="68"/>
      <c r="AV80" s="68"/>
      <c r="AW80" s="68"/>
      <c r="AX80" s="68"/>
      <c r="AY80" s="75"/>
      <c r="AZ80" s="68"/>
      <c r="BA80" s="144">
        <v>20</v>
      </c>
    </row>
    <row r="81" spans="1:74" s="10" customFormat="1" ht="13.95" customHeight="1" thickBot="1" x14ac:dyDescent="0.3">
      <c r="A81" s="85"/>
      <c r="B81" s="86"/>
      <c r="C81" s="87"/>
      <c r="D81" s="88"/>
      <c r="E81" s="88"/>
      <c r="F81" s="88"/>
      <c r="G81" s="88"/>
      <c r="H81" s="89"/>
      <c r="I81" s="89"/>
      <c r="J81" s="89"/>
      <c r="K81" s="89"/>
      <c r="L81" s="90"/>
      <c r="M81" s="88"/>
      <c r="N81" s="88"/>
      <c r="O81" s="87"/>
      <c r="P81" s="91"/>
      <c r="Q81" s="88"/>
      <c r="R81" s="88"/>
      <c r="S81" s="88"/>
      <c r="T81" s="88"/>
      <c r="U81" s="87"/>
      <c r="V81" s="91"/>
      <c r="W81" s="88"/>
      <c r="X81" s="88"/>
      <c r="Y81" s="88"/>
      <c r="Z81" s="88"/>
      <c r="AA81" s="88"/>
      <c r="AB81" s="87"/>
      <c r="AC81" s="92"/>
      <c r="AD81" s="92"/>
      <c r="AE81" s="92"/>
      <c r="AF81" s="92"/>
      <c r="AG81" s="92"/>
      <c r="AH81" s="92"/>
      <c r="AI81" s="92"/>
      <c r="AJ81" s="62"/>
      <c r="AK81" s="90"/>
      <c r="AL81" s="90"/>
      <c r="AM81" s="87"/>
      <c r="AN81" s="92"/>
      <c r="AO81" s="92"/>
      <c r="AP81" s="92"/>
      <c r="AQ81" s="92"/>
      <c r="AR81" s="92"/>
      <c r="AS81" s="92"/>
      <c r="AT81" s="88"/>
      <c r="AU81" s="88"/>
      <c r="AV81" s="88"/>
      <c r="AW81" s="88"/>
      <c r="AX81" s="88"/>
      <c r="AY81" s="93"/>
      <c r="AZ81" s="2"/>
      <c r="BA81" s="145">
        <v>14</v>
      </c>
      <c r="BB81" s="12"/>
      <c r="BC81" s="13"/>
      <c r="BD81" s="12"/>
      <c r="BE81" s="12"/>
      <c r="BF81" s="13"/>
      <c r="BG81" s="12"/>
      <c r="BH81" s="1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</row>
    <row r="82" spans="1:74" s="10" customFormat="1" ht="6" customHeight="1" thickBot="1" x14ac:dyDescent="0.3">
      <c r="A82" s="94"/>
      <c r="B82" s="89"/>
      <c r="C82" s="89"/>
      <c r="D82" s="95"/>
      <c r="E82" s="91"/>
      <c r="F82" s="379"/>
      <c r="G82" s="379"/>
      <c r="H82" s="379"/>
      <c r="I82" s="380"/>
      <c r="J82" s="380"/>
      <c r="K82" s="380"/>
      <c r="L82" s="380"/>
      <c r="M82" s="95"/>
      <c r="N82" s="89"/>
      <c r="O82" s="95"/>
      <c r="P82" s="95"/>
      <c r="Q82" s="95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88"/>
      <c r="AS82" s="88"/>
      <c r="AT82" s="88"/>
      <c r="AU82" s="88"/>
      <c r="AV82" s="88"/>
      <c r="AW82" s="88"/>
      <c r="AX82" s="88"/>
      <c r="AY82" s="93"/>
      <c r="AZ82" s="2"/>
      <c r="BA82" s="146">
        <v>6</v>
      </c>
      <c r="BB82" s="12"/>
      <c r="BC82" s="13"/>
      <c r="BD82" s="12"/>
      <c r="BE82" s="12"/>
      <c r="BF82" s="13"/>
      <c r="BG82" s="12"/>
      <c r="BH82" s="1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</row>
    <row r="83" spans="1:74" s="16" customFormat="1" ht="6" customHeight="1" x14ac:dyDescent="0.25">
      <c r="A83" s="27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26"/>
      <c r="AE83" s="26"/>
      <c r="AF83" s="26"/>
      <c r="AG83" s="26"/>
      <c r="AH83" s="26"/>
      <c r="AI83" s="26"/>
      <c r="AJ83" s="26"/>
      <c r="AK83" s="26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25"/>
      <c r="AZ83" s="2"/>
      <c r="BA83" s="146">
        <v>6</v>
      </c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</row>
    <row r="84" spans="1:74" s="10" customFormat="1" ht="16.5" customHeight="1" thickBot="1" x14ac:dyDescent="0.3">
      <c r="A84" s="24" t="s">
        <v>21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6"/>
      <c r="AZ84" s="2"/>
      <c r="BA84" s="146">
        <v>16.5</v>
      </c>
      <c r="BB84" s="12"/>
      <c r="BC84" s="13"/>
      <c r="BD84" s="12"/>
      <c r="BE84" s="12"/>
      <c r="BF84" s="13"/>
      <c r="BG84" s="12"/>
      <c r="BH84" s="1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</row>
    <row r="85" spans="1:74" s="10" customFormat="1" ht="22.05" customHeight="1" thickBot="1" x14ac:dyDescent="0.3">
      <c r="A85" s="342" t="s">
        <v>20</v>
      </c>
      <c r="B85" s="343"/>
      <c r="C85" s="343"/>
      <c r="D85" s="344"/>
      <c r="E85" s="139" t="s">
        <v>4</v>
      </c>
      <c r="F85" s="17"/>
      <c r="G85" s="16"/>
      <c r="H85" s="345" t="s">
        <v>19</v>
      </c>
      <c r="I85" s="345"/>
      <c r="J85" s="345"/>
      <c r="K85" s="346"/>
      <c r="L85" s="23"/>
      <c r="M85" s="16"/>
      <c r="N85" s="16"/>
      <c r="O85" s="345" t="s">
        <v>18</v>
      </c>
      <c r="P85" s="345"/>
      <c r="Q85" s="345"/>
      <c r="R85" s="346"/>
      <c r="S85" s="23"/>
      <c r="T85" s="16"/>
      <c r="U85" s="16"/>
      <c r="V85" s="345" t="s">
        <v>17</v>
      </c>
      <c r="W85" s="345"/>
      <c r="X85" s="345"/>
      <c r="Y85" s="345"/>
      <c r="Z85" s="346"/>
      <c r="AA85" s="22"/>
      <c r="AB85" s="17"/>
      <c r="AC85" s="16"/>
      <c r="AD85" s="347" t="s">
        <v>24</v>
      </c>
      <c r="AE85" s="347"/>
      <c r="AF85" s="347"/>
      <c r="AG85" s="347"/>
      <c r="AH85" s="348"/>
      <c r="AI85" s="22"/>
      <c r="AJ85" s="16"/>
      <c r="AK85" s="16"/>
      <c r="AL85" s="345" t="s">
        <v>16</v>
      </c>
      <c r="AM85" s="345"/>
      <c r="AN85" s="345"/>
      <c r="AO85" s="345"/>
      <c r="AP85" s="346"/>
      <c r="AQ85" s="21"/>
      <c r="AR85" s="16"/>
      <c r="AS85" s="349" t="s">
        <v>15</v>
      </c>
      <c r="AT85" s="349"/>
      <c r="AU85" s="350"/>
      <c r="AV85" s="350"/>
      <c r="AW85" s="20"/>
      <c r="AX85" s="19"/>
      <c r="AY85" s="18"/>
      <c r="AZ85" s="2"/>
      <c r="BA85" s="147">
        <v>22</v>
      </c>
      <c r="BB85" s="12"/>
      <c r="BC85" s="13"/>
      <c r="BD85" s="12"/>
      <c r="BE85" s="12"/>
      <c r="BF85" s="13"/>
      <c r="BG85" s="12"/>
      <c r="BH85" s="1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</row>
    <row r="86" spans="1:74" ht="10.050000000000001" customHeight="1" thickBot="1" x14ac:dyDescent="0.3">
      <c r="A86" s="1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14"/>
      <c r="AE86" s="14"/>
      <c r="AF86" s="14"/>
      <c r="AG86" s="14"/>
      <c r="AH86" s="14"/>
      <c r="AI86" s="14"/>
      <c r="AJ86" s="14"/>
      <c r="AK86" s="14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4"/>
      <c r="BA86" s="146">
        <v>10</v>
      </c>
    </row>
    <row r="87" spans="1:74" ht="13.95" customHeight="1" x14ac:dyDescent="0.25">
      <c r="A87" s="14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25"/>
      <c r="BA87" s="144">
        <v>14</v>
      </c>
    </row>
    <row r="88" spans="1:74" ht="400.05" customHeight="1" x14ac:dyDescent="0.25">
      <c r="A88" s="9"/>
      <c r="B88" s="8"/>
      <c r="C88" s="8"/>
      <c r="D88" s="351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  <c r="AE88" s="352"/>
      <c r="AF88" s="352"/>
      <c r="AG88" s="352"/>
      <c r="AH88" s="352"/>
      <c r="AI88" s="352"/>
      <c r="AJ88" s="352"/>
      <c r="AK88" s="352"/>
      <c r="AL88" s="352"/>
      <c r="AM88" s="352"/>
      <c r="AN88" s="352"/>
      <c r="AO88" s="352"/>
      <c r="AP88" s="352"/>
      <c r="AQ88" s="352"/>
      <c r="AR88" s="352"/>
      <c r="AS88" s="352"/>
      <c r="AT88" s="352"/>
      <c r="AU88" s="352"/>
      <c r="AV88" s="352"/>
      <c r="AW88" s="353"/>
      <c r="AY88" s="6"/>
      <c r="BA88" s="149"/>
    </row>
    <row r="89" spans="1:74" s="10" customFormat="1" ht="22.05" customHeight="1" x14ac:dyDescent="0.25">
      <c r="A89" s="7"/>
      <c r="B89" s="2"/>
      <c r="C89" s="2"/>
      <c r="D89" s="477">
        <f>$AC$16</f>
        <v>97460</v>
      </c>
      <c r="E89" s="478"/>
      <c r="F89" s="478"/>
      <c r="G89" s="478"/>
      <c r="H89" s="478"/>
      <c r="I89" s="478"/>
      <c r="J89" s="478"/>
      <c r="K89" s="478"/>
      <c r="L89" s="478"/>
      <c r="M89" s="478"/>
      <c r="N89" s="478"/>
      <c r="O89" s="478"/>
      <c r="P89" s="478"/>
      <c r="Q89" s="478"/>
      <c r="R89" s="478"/>
      <c r="S89" s="478"/>
      <c r="T89" s="478"/>
      <c r="U89" s="478"/>
      <c r="V89" s="478"/>
      <c r="W89" s="478"/>
      <c r="X89" s="478"/>
      <c r="Y89" s="478"/>
      <c r="Z89" s="478"/>
      <c r="AA89" s="478"/>
      <c r="AB89" s="478"/>
      <c r="AC89" s="478"/>
      <c r="AD89" s="478"/>
      <c r="AE89" s="478"/>
      <c r="AF89" s="478"/>
      <c r="AG89" s="478"/>
      <c r="AH89" s="478"/>
      <c r="AI89" s="478"/>
      <c r="AJ89" s="478"/>
      <c r="AK89" s="478"/>
      <c r="AL89" s="478"/>
      <c r="AM89" s="478"/>
      <c r="AN89" s="478"/>
      <c r="AO89" s="478"/>
      <c r="AP89" s="478"/>
      <c r="AQ89" s="478"/>
      <c r="AR89" s="478"/>
      <c r="AS89" s="478"/>
      <c r="AT89" s="478"/>
      <c r="AU89" s="478"/>
      <c r="AV89" s="478"/>
      <c r="AW89" s="479"/>
      <c r="AX89" s="2"/>
      <c r="AY89" s="6"/>
      <c r="AZ89" s="2"/>
      <c r="BA89" s="149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</row>
    <row r="90" spans="1:74" ht="13.95" customHeight="1" x14ac:dyDescent="0.25">
      <c r="A90" s="37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9"/>
      <c r="BA90" s="149"/>
    </row>
    <row r="91" spans="1:74" ht="400.05" customHeight="1" x14ac:dyDescent="0.25">
      <c r="A91" s="9"/>
      <c r="B91" s="8"/>
      <c r="C91" s="8"/>
      <c r="D91" s="351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  <c r="AG91" s="352"/>
      <c r="AH91" s="352"/>
      <c r="AI91" s="352"/>
      <c r="AJ91" s="352"/>
      <c r="AK91" s="352"/>
      <c r="AL91" s="352"/>
      <c r="AM91" s="352"/>
      <c r="AN91" s="352"/>
      <c r="AO91" s="352"/>
      <c r="AP91" s="352"/>
      <c r="AQ91" s="352"/>
      <c r="AR91" s="352"/>
      <c r="AS91" s="352"/>
      <c r="AT91" s="352"/>
      <c r="AU91" s="352"/>
      <c r="AV91" s="352"/>
      <c r="AW91" s="353"/>
      <c r="AY91" s="6"/>
      <c r="BA91" s="149"/>
    </row>
    <row r="92" spans="1:74" ht="22.05" customHeight="1" thickBot="1" x14ac:dyDescent="0.3">
      <c r="A92" s="7"/>
      <c r="D92" s="477">
        <f>$AC$16</f>
        <v>97460</v>
      </c>
      <c r="E92" s="478"/>
      <c r="F92" s="478"/>
      <c r="G92" s="478"/>
      <c r="H92" s="478"/>
      <c r="I92" s="478"/>
      <c r="J92" s="478"/>
      <c r="K92" s="478"/>
      <c r="L92" s="478"/>
      <c r="M92" s="478"/>
      <c r="N92" s="478"/>
      <c r="O92" s="478"/>
      <c r="P92" s="478"/>
      <c r="Q92" s="478"/>
      <c r="R92" s="478"/>
      <c r="S92" s="478"/>
      <c r="T92" s="478"/>
      <c r="U92" s="478"/>
      <c r="V92" s="478"/>
      <c r="W92" s="478"/>
      <c r="X92" s="478"/>
      <c r="Y92" s="478"/>
      <c r="Z92" s="478"/>
      <c r="AA92" s="478"/>
      <c r="AB92" s="478"/>
      <c r="AC92" s="478"/>
      <c r="AD92" s="478"/>
      <c r="AE92" s="478"/>
      <c r="AF92" s="478"/>
      <c r="AG92" s="478"/>
      <c r="AH92" s="478"/>
      <c r="AI92" s="478"/>
      <c r="AJ92" s="478"/>
      <c r="AK92" s="478"/>
      <c r="AL92" s="478"/>
      <c r="AM92" s="478"/>
      <c r="AN92" s="478"/>
      <c r="AO92" s="478"/>
      <c r="AP92" s="478"/>
      <c r="AQ92" s="478"/>
      <c r="AR92" s="478"/>
      <c r="AS92" s="478"/>
      <c r="AT92" s="478"/>
      <c r="AU92" s="478"/>
      <c r="AV92" s="478"/>
      <c r="AW92" s="479"/>
      <c r="AY92" s="6"/>
      <c r="BA92" s="140">
        <v>20</v>
      </c>
    </row>
    <row r="93" spans="1:74" ht="13.95" customHeight="1" thickBot="1" x14ac:dyDescent="0.3">
      <c r="A93" s="152"/>
      <c r="B93" s="150"/>
      <c r="C93" s="150"/>
      <c r="D93" s="153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0"/>
      <c r="AY93" s="151"/>
      <c r="BA93" s="140">
        <v>14</v>
      </c>
    </row>
    <row r="94" spans="1:74" ht="13.95" customHeight="1" x14ac:dyDescent="0.25">
      <c r="A94" s="155" t="s">
        <v>14</v>
      </c>
      <c r="B94" s="156"/>
      <c r="C94" s="156"/>
      <c r="D94" s="156"/>
      <c r="E94" s="156"/>
      <c r="F94" s="156"/>
      <c r="G94" s="156"/>
      <c r="H94" s="156"/>
      <c r="I94" s="156"/>
      <c r="J94" s="156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9"/>
      <c r="BA94" s="140">
        <v>14</v>
      </c>
    </row>
    <row r="95" spans="1:74" s="3" customFormat="1" ht="19.95" customHeight="1" x14ac:dyDescent="0.25">
      <c r="A95" s="160"/>
      <c r="B95" s="68"/>
      <c r="C95" s="365"/>
      <c r="D95" s="365"/>
      <c r="E95" s="365"/>
      <c r="F95" s="366"/>
      <c r="G95" s="336" t="s">
        <v>13</v>
      </c>
      <c r="H95" s="337"/>
      <c r="I95" s="337"/>
      <c r="J95" s="337"/>
      <c r="K95" s="337"/>
      <c r="L95" s="337"/>
      <c r="M95" s="337"/>
      <c r="N95" s="337"/>
      <c r="O95" s="337"/>
      <c r="P95" s="337"/>
      <c r="Q95" s="338"/>
      <c r="R95" s="336" t="s">
        <v>12</v>
      </c>
      <c r="S95" s="337"/>
      <c r="T95" s="337"/>
      <c r="U95" s="337"/>
      <c r="V95" s="337"/>
      <c r="W95" s="337"/>
      <c r="X95" s="337"/>
      <c r="Y95" s="337"/>
      <c r="Z95" s="337"/>
      <c r="AA95" s="337"/>
      <c r="AB95" s="338"/>
      <c r="AC95" s="336" t="s">
        <v>11</v>
      </c>
      <c r="AD95" s="337"/>
      <c r="AE95" s="337"/>
      <c r="AF95" s="337"/>
      <c r="AG95" s="337"/>
      <c r="AH95" s="337"/>
      <c r="AI95" s="337"/>
      <c r="AJ95" s="337"/>
      <c r="AK95" s="337"/>
      <c r="AL95" s="337"/>
      <c r="AM95" s="33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75"/>
      <c r="AZ95" s="2"/>
      <c r="BA95" s="140">
        <v>20</v>
      </c>
    </row>
    <row r="96" spans="1:74" s="1" customFormat="1" ht="19.95" customHeight="1" x14ac:dyDescent="0.25">
      <c r="A96" s="160"/>
      <c r="B96" s="68"/>
      <c r="C96" s="68"/>
      <c r="D96" s="336" t="s">
        <v>10</v>
      </c>
      <c r="E96" s="337"/>
      <c r="F96" s="338"/>
      <c r="G96" s="367" t="str">
        <f>$G$32</f>
        <v>JOSÉ EUSTACIO CARVAJALINO V.</v>
      </c>
      <c r="H96" s="368"/>
      <c r="I96" s="368"/>
      <c r="J96" s="368"/>
      <c r="K96" s="368"/>
      <c r="L96" s="368"/>
      <c r="M96" s="368"/>
      <c r="N96" s="368"/>
      <c r="O96" s="368"/>
      <c r="P96" s="368"/>
      <c r="Q96" s="369"/>
      <c r="R96" s="367" t="str">
        <f>$R$32</f>
        <v>JAVIER VELANDIA G.</v>
      </c>
      <c r="S96" s="368"/>
      <c r="T96" s="368"/>
      <c r="U96" s="368"/>
      <c r="V96" s="368"/>
      <c r="W96" s="368"/>
      <c r="X96" s="368"/>
      <c r="Y96" s="368"/>
      <c r="Z96" s="368"/>
      <c r="AA96" s="368"/>
      <c r="AB96" s="369"/>
      <c r="AC96" s="370" t="str">
        <f>$AC$32</f>
        <v>LIBARDO BALAGUERA BALAGUERA</v>
      </c>
      <c r="AD96" s="371"/>
      <c r="AE96" s="371"/>
      <c r="AF96" s="371"/>
      <c r="AG96" s="371"/>
      <c r="AH96" s="371"/>
      <c r="AI96" s="371"/>
      <c r="AJ96" s="371"/>
      <c r="AK96" s="371"/>
      <c r="AL96" s="371"/>
      <c r="AM96" s="372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75"/>
      <c r="AZ96" s="2"/>
      <c r="BA96" s="140">
        <v>20</v>
      </c>
    </row>
    <row r="97" spans="1:74" s="1" customFormat="1" ht="19.95" customHeight="1" x14ac:dyDescent="0.25">
      <c r="A97" s="160"/>
      <c r="B97" s="68"/>
      <c r="C97" s="68"/>
      <c r="D97" s="336" t="s">
        <v>9</v>
      </c>
      <c r="E97" s="337"/>
      <c r="F97" s="338"/>
      <c r="G97" s="339"/>
      <c r="H97" s="340"/>
      <c r="I97" s="340"/>
      <c r="J97" s="340"/>
      <c r="K97" s="340"/>
      <c r="L97" s="340"/>
      <c r="M97" s="340"/>
      <c r="N97" s="340"/>
      <c r="O97" s="340"/>
      <c r="P97" s="340"/>
      <c r="Q97" s="341"/>
      <c r="R97" s="336"/>
      <c r="S97" s="337"/>
      <c r="T97" s="337"/>
      <c r="U97" s="337"/>
      <c r="V97" s="337"/>
      <c r="W97" s="337"/>
      <c r="X97" s="337"/>
      <c r="Y97" s="337"/>
      <c r="Z97" s="337"/>
      <c r="AA97" s="337"/>
      <c r="AB97" s="338"/>
      <c r="AC97" s="336"/>
      <c r="AD97" s="337"/>
      <c r="AE97" s="337"/>
      <c r="AF97" s="337"/>
      <c r="AG97" s="337"/>
      <c r="AH97" s="337"/>
      <c r="AI97" s="337"/>
      <c r="AJ97" s="337"/>
      <c r="AK97" s="337"/>
      <c r="AL97" s="337"/>
      <c r="AM97" s="33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75"/>
      <c r="AZ97" s="2"/>
      <c r="BA97" s="140">
        <v>20</v>
      </c>
    </row>
    <row r="98" spans="1:74" s="1" customFormat="1" ht="19.95" customHeight="1" thickBot="1" x14ac:dyDescent="0.3">
      <c r="A98" s="161"/>
      <c r="B98" s="88"/>
      <c r="C98" s="88"/>
      <c r="D98" s="362" t="s">
        <v>8</v>
      </c>
      <c r="E98" s="363"/>
      <c r="F98" s="364"/>
      <c r="G98" s="442" t="str">
        <f>$G$34</f>
        <v>INGENIERO RESIDENTE PUENTES 2</v>
      </c>
      <c r="H98" s="443"/>
      <c r="I98" s="443"/>
      <c r="J98" s="443"/>
      <c r="K98" s="443"/>
      <c r="L98" s="443"/>
      <c r="M98" s="443"/>
      <c r="N98" s="443"/>
      <c r="O98" s="443"/>
      <c r="P98" s="443"/>
      <c r="Q98" s="444"/>
      <c r="R98" s="362" t="s">
        <v>100</v>
      </c>
      <c r="S98" s="363"/>
      <c r="T98" s="363"/>
      <c r="U98" s="363"/>
      <c r="V98" s="363"/>
      <c r="W98" s="363"/>
      <c r="X98" s="363"/>
      <c r="Y98" s="363"/>
      <c r="Z98" s="363"/>
      <c r="AA98" s="363"/>
      <c r="AB98" s="364"/>
      <c r="AC98" s="362" t="s">
        <v>101</v>
      </c>
      <c r="AD98" s="363"/>
      <c r="AE98" s="363"/>
      <c r="AF98" s="363"/>
      <c r="AG98" s="363"/>
      <c r="AH98" s="363"/>
      <c r="AI98" s="363"/>
      <c r="AJ98" s="363"/>
      <c r="AK98" s="363"/>
      <c r="AL98" s="363"/>
      <c r="AM98" s="364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93"/>
      <c r="AZ98" s="68"/>
      <c r="BA98" s="165">
        <v>20</v>
      </c>
      <c r="BB98" s="68"/>
      <c r="BC98" s="68"/>
      <c r="BD98" s="68"/>
      <c r="BE98" s="68"/>
      <c r="BF98" s="68"/>
    </row>
    <row r="99" spans="1:74" s="10" customFormat="1" ht="18" customHeight="1" x14ac:dyDescent="0.25">
      <c r="A99" s="414"/>
      <c r="B99" s="415"/>
      <c r="C99" s="415"/>
      <c r="D99" s="415"/>
      <c r="E99" s="415"/>
      <c r="F99" s="415"/>
      <c r="G99" s="415"/>
      <c r="H99" s="415"/>
      <c r="I99" s="415"/>
      <c r="J99" s="416"/>
      <c r="K99" s="387" t="s">
        <v>104</v>
      </c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9"/>
      <c r="AP99" s="381" t="s">
        <v>124</v>
      </c>
      <c r="AQ99" s="382"/>
      <c r="AR99" s="382"/>
      <c r="AS99" s="382"/>
      <c r="AT99" s="382"/>
      <c r="AU99" s="382"/>
      <c r="AV99" s="382"/>
      <c r="AW99" s="382"/>
      <c r="AX99" s="382"/>
      <c r="AY99" s="383"/>
      <c r="AZ99" s="2"/>
      <c r="BA99" s="140">
        <v>13.8</v>
      </c>
      <c r="BB99" s="36"/>
      <c r="BC99" s="36"/>
      <c r="BD99" s="36"/>
      <c r="BE99" s="36"/>
      <c r="BF99" s="36"/>
      <c r="BG99" s="35"/>
      <c r="BH99" s="35"/>
      <c r="BI99" s="34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2"/>
    </row>
    <row r="100" spans="1:74" s="10" customFormat="1" ht="18" customHeight="1" x14ac:dyDescent="0.25">
      <c r="A100" s="417"/>
      <c r="B100" s="418"/>
      <c r="C100" s="418"/>
      <c r="D100" s="418"/>
      <c r="E100" s="418"/>
      <c r="F100" s="418"/>
      <c r="G100" s="418"/>
      <c r="H100" s="418"/>
      <c r="I100" s="418"/>
      <c r="J100" s="419"/>
      <c r="K100" s="390"/>
      <c r="L100" s="391"/>
      <c r="M100" s="391"/>
      <c r="N100" s="391"/>
      <c r="O100" s="391"/>
      <c r="P100" s="391"/>
      <c r="Q100" s="391"/>
      <c r="R100" s="391"/>
      <c r="S100" s="391"/>
      <c r="T100" s="391"/>
      <c r="U100" s="391"/>
      <c r="V100" s="391"/>
      <c r="W100" s="391"/>
      <c r="X100" s="391"/>
      <c r="Y100" s="391"/>
      <c r="Z100" s="391"/>
      <c r="AA100" s="391"/>
      <c r="AB100" s="391"/>
      <c r="AC100" s="391"/>
      <c r="AD100" s="391"/>
      <c r="AE100" s="391"/>
      <c r="AF100" s="391"/>
      <c r="AG100" s="391"/>
      <c r="AH100" s="391"/>
      <c r="AI100" s="391"/>
      <c r="AJ100" s="391"/>
      <c r="AK100" s="391"/>
      <c r="AL100" s="391"/>
      <c r="AM100" s="391"/>
      <c r="AN100" s="391"/>
      <c r="AO100" s="392"/>
      <c r="AP100" s="384"/>
      <c r="AQ100" s="385"/>
      <c r="AR100" s="385"/>
      <c r="AS100" s="385"/>
      <c r="AT100" s="385"/>
      <c r="AU100" s="385"/>
      <c r="AV100" s="385"/>
      <c r="AW100" s="385"/>
      <c r="AX100" s="385"/>
      <c r="AY100" s="386"/>
      <c r="AZ100" s="2"/>
      <c r="BA100" s="140">
        <v>13.8</v>
      </c>
      <c r="BB100" s="36"/>
      <c r="BC100" s="36"/>
      <c r="BD100" s="36"/>
      <c r="BE100" s="36"/>
      <c r="BF100" s="36"/>
      <c r="BG100" s="35"/>
      <c r="BH100" s="35"/>
      <c r="BI100" s="34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2"/>
    </row>
    <row r="101" spans="1:74" s="10" customFormat="1" ht="18" customHeight="1" thickBot="1" x14ac:dyDescent="0.3">
      <c r="A101" s="417"/>
      <c r="B101" s="418"/>
      <c r="C101" s="418"/>
      <c r="D101" s="418"/>
      <c r="E101" s="418"/>
      <c r="F101" s="418"/>
      <c r="G101" s="418"/>
      <c r="H101" s="418"/>
      <c r="I101" s="418"/>
      <c r="J101" s="419"/>
      <c r="K101" s="393"/>
      <c r="L101" s="394"/>
      <c r="M101" s="394"/>
      <c r="N101" s="394"/>
      <c r="O101" s="394"/>
      <c r="P101" s="394"/>
      <c r="Q101" s="394"/>
      <c r="R101" s="394"/>
      <c r="S101" s="394"/>
      <c r="T101" s="394"/>
      <c r="U101" s="394"/>
      <c r="V101" s="394"/>
      <c r="W101" s="394"/>
      <c r="X101" s="394"/>
      <c r="Y101" s="394"/>
      <c r="Z101" s="394"/>
      <c r="AA101" s="394"/>
      <c r="AB101" s="394"/>
      <c r="AC101" s="394"/>
      <c r="AD101" s="394"/>
      <c r="AE101" s="394"/>
      <c r="AF101" s="394"/>
      <c r="AG101" s="394"/>
      <c r="AH101" s="394"/>
      <c r="AI101" s="394"/>
      <c r="AJ101" s="394"/>
      <c r="AK101" s="394"/>
      <c r="AL101" s="394"/>
      <c r="AM101" s="394"/>
      <c r="AN101" s="394"/>
      <c r="AO101" s="395"/>
      <c r="AP101" s="384"/>
      <c r="AQ101" s="385"/>
      <c r="AR101" s="385"/>
      <c r="AS101" s="385"/>
      <c r="AT101" s="385"/>
      <c r="AU101" s="385"/>
      <c r="AV101" s="385"/>
      <c r="AW101" s="385"/>
      <c r="AX101" s="385"/>
      <c r="AY101" s="386"/>
      <c r="AZ101" s="2"/>
      <c r="BA101" s="140">
        <v>13.8</v>
      </c>
      <c r="BB101" s="36"/>
      <c r="BC101" s="36"/>
      <c r="BD101" s="36"/>
      <c r="BE101" s="36"/>
      <c r="BF101" s="36"/>
      <c r="BG101" s="35"/>
      <c r="BH101" s="35"/>
      <c r="BI101" s="34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2"/>
    </row>
    <row r="102" spans="1:74" s="10" customFormat="1" ht="18" customHeight="1" x14ac:dyDescent="0.2">
      <c r="A102" s="417"/>
      <c r="B102" s="418"/>
      <c r="C102" s="418"/>
      <c r="D102" s="418"/>
      <c r="E102" s="418"/>
      <c r="F102" s="418"/>
      <c r="G102" s="418"/>
      <c r="H102" s="418"/>
      <c r="I102" s="418"/>
      <c r="J102" s="419"/>
      <c r="K102" s="387" t="s">
        <v>103</v>
      </c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9"/>
      <c r="AP102" s="396" t="s">
        <v>107</v>
      </c>
      <c r="AQ102" s="397"/>
      <c r="AR102" s="397"/>
      <c r="AS102" s="397"/>
      <c r="AT102" s="397"/>
      <c r="AU102" s="397"/>
      <c r="AV102" s="397"/>
      <c r="AW102" s="397"/>
      <c r="AX102" s="397"/>
      <c r="AY102" s="398"/>
      <c r="AZ102" s="2"/>
      <c r="BA102" s="140">
        <v>13.8</v>
      </c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32"/>
    </row>
    <row r="103" spans="1:74" s="10" customFormat="1" ht="18" customHeight="1" x14ac:dyDescent="0.2">
      <c r="A103" s="417"/>
      <c r="B103" s="418"/>
      <c r="C103" s="418"/>
      <c r="D103" s="418"/>
      <c r="E103" s="418"/>
      <c r="F103" s="418"/>
      <c r="G103" s="418"/>
      <c r="H103" s="418"/>
      <c r="I103" s="418"/>
      <c r="J103" s="419"/>
      <c r="K103" s="390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/>
      <c r="W103" s="391"/>
      <c r="X103" s="391"/>
      <c r="Y103" s="391"/>
      <c r="Z103" s="391"/>
      <c r="AA103" s="391"/>
      <c r="AB103" s="391"/>
      <c r="AC103" s="391"/>
      <c r="AD103" s="391"/>
      <c r="AE103" s="391"/>
      <c r="AF103" s="391"/>
      <c r="AG103" s="391"/>
      <c r="AH103" s="391"/>
      <c r="AI103" s="391"/>
      <c r="AJ103" s="391"/>
      <c r="AK103" s="391"/>
      <c r="AL103" s="391"/>
      <c r="AM103" s="391"/>
      <c r="AN103" s="391"/>
      <c r="AO103" s="392"/>
      <c r="AP103" s="396" t="s">
        <v>108</v>
      </c>
      <c r="AQ103" s="397"/>
      <c r="AR103" s="397"/>
      <c r="AS103" s="397"/>
      <c r="AT103" s="397"/>
      <c r="AU103" s="397"/>
      <c r="AV103" s="397"/>
      <c r="AW103" s="397"/>
      <c r="AX103" s="397"/>
      <c r="AY103" s="398"/>
      <c r="AZ103" s="2"/>
      <c r="BA103" s="140">
        <v>13.8</v>
      </c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32"/>
    </row>
    <row r="104" spans="1:74" s="10" customFormat="1" ht="18" customHeight="1" thickBot="1" x14ac:dyDescent="0.25">
      <c r="A104" s="420"/>
      <c r="B104" s="421"/>
      <c r="C104" s="421"/>
      <c r="D104" s="421"/>
      <c r="E104" s="421"/>
      <c r="F104" s="421"/>
      <c r="G104" s="421"/>
      <c r="H104" s="421"/>
      <c r="I104" s="421"/>
      <c r="J104" s="422"/>
      <c r="K104" s="393"/>
      <c r="L104" s="394"/>
      <c r="M104" s="394"/>
      <c r="N104" s="394"/>
      <c r="O104" s="394"/>
      <c r="P104" s="394"/>
      <c r="Q104" s="394"/>
      <c r="R104" s="394"/>
      <c r="S104" s="394"/>
      <c r="T104" s="394"/>
      <c r="U104" s="394"/>
      <c r="V104" s="394"/>
      <c r="W104" s="394"/>
      <c r="X104" s="394"/>
      <c r="Y104" s="394"/>
      <c r="Z104" s="394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5"/>
      <c r="AP104" s="451">
        <f>$BE$8</f>
        <v>14</v>
      </c>
      <c r="AQ104" s="452"/>
      <c r="AR104" s="452"/>
      <c r="AS104" s="452"/>
      <c r="AT104" s="452"/>
      <c r="AU104" s="452"/>
      <c r="AV104" s="452"/>
      <c r="AW104" s="452"/>
      <c r="AX104" s="452"/>
      <c r="AY104" s="453"/>
      <c r="AZ104" s="2"/>
      <c r="BA104" s="140">
        <v>13.8</v>
      </c>
      <c r="BB104" s="2"/>
      <c r="BC104" s="335">
        <v>5</v>
      </c>
      <c r="BD104" s="335"/>
      <c r="BE104" s="429">
        <f>$BE$8</f>
        <v>14</v>
      </c>
      <c r="BF104" s="429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32"/>
    </row>
    <row r="105" spans="1:74" s="10" customFormat="1" ht="16.5" customHeight="1" thickBot="1" x14ac:dyDescent="0.3">
      <c r="A105" s="66"/>
      <c r="B105" s="67"/>
      <c r="C105" s="67"/>
      <c r="D105" s="67"/>
      <c r="E105" s="67"/>
      <c r="F105" s="67"/>
      <c r="G105" s="67"/>
      <c r="H105" s="67"/>
      <c r="I105" s="67"/>
      <c r="J105" s="67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65"/>
      <c r="AQ105" s="65"/>
      <c r="AR105" s="65"/>
      <c r="AS105" s="65"/>
      <c r="AT105" s="65"/>
      <c r="AU105" s="65"/>
      <c r="AV105" s="65"/>
      <c r="AW105" s="65"/>
      <c r="AX105" s="65"/>
      <c r="AY105" s="97"/>
      <c r="AZ105" s="2"/>
      <c r="BA105" s="140">
        <v>16.5</v>
      </c>
      <c r="BB105" s="31"/>
      <c r="BC105" s="31"/>
      <c r="BD105" s="31"/>
      <c r="BE105" s="31"/>
      <c r="BF105" s="30"/>
      <c r="BG105" s="29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"/>
      <c r="BV105" s="2"/>
    </row>
    <row r="106" spans="1:74" s="1" customFormat="1" ht="16.5" customHeight="1" thickBot="1" x14ac:dyDescent="0.3">
      <c r="A106" s="402" t="s">
        <v>111</v>
      </c>
      <c r="B106" s="403"/>
      <c r="C106" s="403"/>
      <c r="D106" s="403"/>
      <c r="E106" s="403"/>
      <c r="F106" s="403"/>
      <c r="G106" s="403"/>
      <c r="H106" s="403"/>
      <c r="I106" s="403"/>
      <c r="J106" s="403"/>
      <c r="K106" s="403"/>
      <c r="L106" s="403"/>
      <c r="M106" s="403"/>
      <c r="N106" s="403"/>
      <c r="O106" s="403"/>
      <c r="P106" s="403"/>
      <c r="Q106" s="403"/>
      <c r="R106" s="403"/>
      <c r="S106" s="403"/>
      <c r="T106" s="403"/>
      <c r="U106" s="403"/>
      <c r="V106" s="403"/>
      <c r="W106" s="403"/>
      <c r="X106" s="403"/>
      <c r="Y106" s="403"/>
      <c r="Z106" s="403"/>
      <c r="AA106" s="403"/>
      <c r="AB106" s="403"/>
      <c r="AC106" s="403"/>
      <c r="AD106" s="403"/>
      <c r="AE106" s="403"/>
      <c r="AF106" s="403"/>
      <c r="AG106" s="403"/>
      <c r="AH106" s="403"/>
      <c r="AI106" s="403"/>
      <c r="AJ106" s="403"/>
      <c r="AK106" s="403"/>
      <c r="AL106" s="403"/>
      <c r="AM106" s="403"/>
      <c r="AN106" s="403"/>
      <c r="AO106" s="403"/>
      <c r="AP106" s="403"/>
      <c r="AQ106" s="403"/>
      <c r="AR106" s="403"/>
      <c r="AS106" s="403"/>
      <c r="AT106" s="403"/>
      <c r="AU106" s="403"/>
      <c r="AV106" s="403"/>
      <c r="AW106" s="403"/>
      <c r="AX106" s="403"/>
      <c r="AY106" s="404"/>
      <c r="AZ106" s="2"/>
      <c r="BA106" s="140">
        <v>16.5</v>
      </c>
    </row>
    <row r="107" spans="1:74" s="1" customFormat="1" ht="16.5" customHeight="1" thickBot="1" x14ac:dyDescent="0.3">
      <c r="A107" s="43"/>
      <c r="B107" s="10"/>
      <c r="C107" s="10"/>
      <c r="D107" s="10"/>
      <c r="E107" s="10"/>
      <c r="F107" s="10"/>
      <c r="G107" s="10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0"/>
      <c r="AJ107" s="29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"/>
      <c r="AY107" s="6"/>
      <c r="AZ107" s="2"/>
      <c r="BA107" s="140">
        <v>16.5</v>
      </c>
    </row>
    <row r="108" spans="1:74" s="1" customFormat="1" ht="30" customHeight="1" thickBot="1" x14ac:dyDescent="0.3">
      <c r="A108" s="405" t="s">
        <v>22</v>
      </c>
      <c r="B108" s="406"/>
      <c r="C108" s="406"/>
      <c r="D108" s="406"/>
      <c r="E108" s="407" t="s">
        <v>102</v>
      </c>
      <c r="F108" s="407"/>
      <c r="G108" s="407"/>
      <c r="H108" s="407"/>
      <c r="I108" s="407"/>
      <c r="J108" s="407"/>
      <c r="K108" s="407"/>
      <c r="L108" s="407"/>
      <c r="M108" s="407"/>
      <c r="N108" s="407"/>
      <c r="O108" s="407"/>
      <c r="P108" s="407"/>
      <c r="Q108" s="407"/>
      <c r="R108" s="407"/>
      <c r="S108" s="407"/>
      <c r="T108" s="407"/>
      <c r="U108" s="407"/>
      <c r="V108" s="407"/>
      <c r="W108" s="407"/>
      <c r="X108" s="407"/>
      <c r="Y108" s="407"/>
      <c r="Z108" s="407"/>
      <c r="AA108" s="407"/>
      <c r="AB108" s="407"/>
      <c r="AC108" s="407"/>
      <c r="AD108" s="407"/>
      <c r="AE108" s="407"/>
      <c r="AF108" s="407"/>
      <c r="AG108" s="407"/>
      <c r="AH108" s="407"/>
      <c r="AI108" s="407"/>
      <c r="AJ108" s="407"/>
      <c r="AK108" s="407"/>
      <c r="AL108" s="69"/>
      <c r="AM108" s="408" t="s">
        <v>0</v>
      </c>
      <c r="AN108" s="408"/>
      <c r="AO108" s="408"/>
      <c r="AP108" s="70"/>
      <c r="AQ108" s="449">
        <f>$AQ$12</f>
        <v>45330</v>
      </c>
      <c r="AR108" s="450"/>
      <c r="AS108" s="450"/>
      <c r="AT108" s="450"/>
      <c r="AU108" s="450"/>
      <c r="AV108" s="450"/>
      <c r="AW108" s="450"/>
      <c r="AX108" s="70"/>
      <c r="AY108" s="71"/>
      <c r="AZ108" s="2"/>
      <c r="BA108" s="140">
        <v>30</v>
      </c>
      <c r="BB108" s="137"/>
      <c r="BC108" s="137"/>
      <c r="BD108" s="137"/>
      <c r="BE108" s="137"/>
    </row>
    <row r="109" spans="1:74" s="1" customFormat="1" ht="13.95" customHeight="1" thickBot="1" x14ac:dyDescent="0.3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68"/>
      <c r="AS109" s="68"/>
      <c r="AT109" s="68"/>
      <c r="AU109" s="68"/>
      <c r="AV109" s="68"/>
      <c r="AW109" s="68"/>
      <c r="AX109" s="68"/>
      <c r="AY109" s="75"/>
      <c r="AZ109" s="2"/>
      <c r="BA109" s="140">
        <v>14</v>
      </c>
    </row>
    <row r="110" spans="1:74" s="1" customFormat="1" ht="19.95" customHeight="1" x14ac:dyDescent="0.25">
      <c r="A110" s="354" t="s">
        <v>1</v>
      </c>
      <c r="B110" s="355"/>
      <c r="C110" s="355"/>
      <c r="D110" s="355"/>
      <c r="E110" s="355"/>
      <c r="F110" s="355"/>
      <c r="G110" s="355"/>
      <c r="H110" s="356" t="s">
        <v>26</v>
      </c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  <c r="AA110" s="356"/>
      <c r="AB110" s="76"/>
      <c r="AC110" s="76"/>
      <c r="AD110" s="77"/>
      <c r="AE110" s="77"/>
      <c r="AF110" s="78"/>
      <c r="AG110" s="77"/>
      <c r="AH110" s="78"/>
      <c r="AI110" s="79" t="s">
        <v>25</v>
      </c>
      <c r="AJ110" s="357">
        <f>$AJ$14</f>
        <v>5</v>
      </c>
      <c r="AK110" s="357"/>
      <c r="AL110" s="357"/>
      <c r="AM110" s="357"/>
      <c r="AN110" s="357"/>
      <c r="AO110" s="357"/>
      <c r="AP110" s="357"/>
      <c r="AQ110" s="357"/>
      <c r="AR110" s="357"/>
      <c r="AS110" s="357"/>
      <c r="AT110" s="357"/>
      <c r="AU110" s="357"/>
      <c r="AV110" s="357"/>
      <c r="AW110" s="357"/>
      <c r="AX110" s="357"/>
      <c r="AY110" s="358"/>
      <c r="AZ110" s="2"/>
      <c r="BA110" s="448"/>
      <c r="BB110" s="448"/>
      <c r="BC110" s="448"/>
      <c r="BD110" s="448"/>
      <c r="BE110" s="448"/>
      <c r="BF110" s="448"/>
      <c r="BG110" s="448"/>
      <c r="BI110" s="141"/>
      <c r="BK110" s="141"/>
    </row>
    <row r="111" spans="1:74" s="1" customFormat="1" ht="13.95" customHeight="1" thickBot="1" x14ac:dyDescent="0.3">
      <c r="A111" s="80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68"/>
      <c r="AS111" s="68"/>
      <c r="AT111" s="68"/>
      <c r="AU111" s="68"/>
      <c r="AV111" s="68"/>
      <c r="AW111" s="68"/>
      <c r="AX111" s="68"/>
      <c r="AY111" s="75"/>
      <c r="AZ111" s="2"/>
      <c r="BA111" s="144">
        <v>14</v>
      </c>
    </row>
    <row r="112" spans="1:74" s="1" customFormat="1" ht="19.95" customHeight="1" thickBot="1" x14ac:dyDescent="0.3">
      <c r="A112" s="359" t="s">
        <v>2</v>
      </c>
      <c r="B112" s="360"/>
      <c r="C112" s="360"/>
      <c r="D112" s="360"/>
      <c r="E112" s="360"/>
      <c r="F112" s="360"/>
      <c r="G112" s="360"/>
      <c r="H112" s="361">
        <f>$BI$14</f>
        <v>4503</v>
      </c>
      <c r="I112" s="361"/>
      <c r="J112" s="361"/>
      <c r="K112" s="361"/>
      <c r="L112" s="82"/>
      <c r="M112" s="68"/>
      <c r="N112" s="68"/>
      <c r="O112" s="83" t="s">
        <v>3</v>
      </c>
      <c r="P112" s="139" t="s">
        <v>4</v>
      </c>
      <c r="Q112" s="68"/>
      <c r="R112" s="68"/>
      <c r="S112" s="68"/>
      <c r="T112" s="68"/>
      <c r="U112" s="83" t="s">
        <v>5</v>
      </c>
      <c r="V112" s="84"/>
      <c r="W112" s="68"/>
      <c r="X112" s="68"/>
      <c r="Y112" s="68"/>
      <c r="Z112" s="68"/>
      <c r="AA112" s="68"/>
      <c r="AB112" s="83" t="s">
        <v>6</v>
      </c>
      <c r="AC112" s="373">
        <f>$AC$16</f>
        <v>97460</v>
      </c>
      <c r="AD112" s="374"/>
      <c r="AE112" s="374"/>
      <c r="AF112" s="374"/>
      <c r="AG112" s="374"/>
      <c r="AH112" s="374"/>
      <c r="AI112" s="375"/>
      <c r="AJ112" s="56"/>
      <c r="AK112" s="82"/>
      <c r="AL112" s="82"/>
      <c r="AM112" s="83" t="s">
        <v>7</v>
      </c>
      <c r="AN112" s="376">
        <f>$AN$16</f>
        <v>97465.9</v>
      </c>
      <c r="AO112" s="377"/>
      <c r="AP112" s="377"/>
      <c r="AQ112" s="377"/>
      <c r="AR112" s="377"/>
      <c r="AS112" s="378"/>
      <c r="AT112" s="68"/>
      <c r="AU112" s="68"/>
      <c r="AV112" s="68"/>
      <c r="AW112" s="68"/>
      <c r="AX112" s="68"/>
      <c r="AY112" s="75"/>
      <c r="AZ112" s="68"/>
      <c r="BA112" s="144">
        <v>20</v>
      </c>
    </row>
    <row r="113" spans="1:74" s="10" customFormat="1" ht="13.95" customHeight="1" thickBot="1" x14ac:dyDescent="0.3">
      <c r="A113" s="85"/>
      <c r="B113" s="86"/>
      <c r="C113" s="87"/>
      <c r="D113" s="88"/>
      <c r="E113" s="88"/>
      <c r="F113" s="88"/>
      <c r="G113" s="88"/>
      <c r="H113" s="89"/>
      <c r="I113" s="89"/>
      <c r="J113" s="89"/>
      <c r="K113" s="89"/>
      <c r="L113" s="90"/>
      <c r="M113" s="88"/>
      <c r="N113" s="88"/>
      <c r="O113" s="87"/>
      <c r="P113" s="91"/>
      <c r="Q113" s="88"/>
      <c r="R113" s="88"/>
      <c r="S113" s="88"/>
      <c r="T113" s="88"/>
      <c r="U113" s="87"/>
      <c r="V113" s="91"/>
      <c r="W113" s="88"/>
      <c r="X113" s="88"/>
      <c r="Y113" s="88"/>
      <c r="Z113" s="88"/>
      <c r="AA113" s="88"/>
      <c r="AB113" s="87"/>
      <c r="AC113" s="92"/>
      <c r="AD113" s="92"/>
      <c r="AE113" s="92"/>
      <c r="AF113" s="92"/>
      <c r="AG113" s="92"/>
      <c r="AH113" s="92"/>
      <c r="AI113" s="92"/>
      <c r="AJ113" s="62"/>
      <c r="AK113" s="90"/>
      <c r="AL113" s="90"/>
      <c r="AM113" s="87"/>
      <c r="AN113" s="92"/>
      <c r="AO113" s="92"/>
      <c r="AP113" s="92"/>
      <c r="AQ113" s="92"/>
      <c r="AR113" s="92"/>
      <c r="AS113" s="92"/>
      <c r="AT113" s="88"/>
      <c r="AU113" s="88"/>
      <c r="AV113" s="88"/>
      <c r="AW113" s="88"/>
      <c r="AX113" s="88"/>
      <c r="AY113" s="93"/>
      <c r="AZ113" s="2"/>
      <c r="BA113" s="145">
        <v>14</v>
      </c>
      <c r="BB113" s="12"/>
      <c r="BC113" s="13"/>
      <c r="BD113" s="12"/>
      <c r="BE113" s="12"/>
      <c r="BF113" s="13"/>
      <c r="BG113" s="12"/>
      <c r="BH113" s="1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</row>
    <row r="114" spans="1:74" s="10" customFormat="1" ht="6" customHeight="1" thickBot="1" x14ac:dyDescent="0.3">
      <c r="A114" s="94"/>
      <c r="B114" s="89"/>
      <c r="C114" s="89"/>
      <c r="D114" s="95"/>
      <c r="E114" s="91"/>
      <c r="F114" s="379"/>
      <c r="G114" s="379"/>
      <c r="H114" s="379"/>
      <c r="I114" s="380"/>
      <c r="J114" s="380"/>
      <c r="K114" s="380"/>
      <c r="L114" s="380"/>
      <c r="M114" s="95"/>
      <c r="N114" s="89"/>
      <c r="O114" s="95"/>
      <c r="P114" s="95"/>
      <c r="Q114" s="95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88"/>
      <c r="AS114" s="88"/>
      <c r="AT114" s="88"/>
      <c r="AU114" s="88"/>
      <c r="AV114" s="88"/>
      <c r="AW114" s="88"/>
      <c r="AX114" s="88"/>
      <c r="AY114" s="93"/>
      <c r="AZ114" s="2"/>
      <c r="BA114" s="146">
        <v>6</v>
      </c>
      <c r="BB114" s="12"/>
      <c r="BC114" s="13"/>
      <c r="BD114" s="12"/>
      <c r="BE114" s="12"/>
      <c r="BF114" s="13"/>
      <c r="BG114" s="12"/>
      <c r="BH114" s="1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</row>
    <row r="115" spans="1:74" s="16" customFormat="1" ht="6" customHeight="1" x14ac:dyDescent="0.25">
      <c r="A115" s="27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26"/>
      <c r="AE115" s="26"/>
      <c r="AF115" s="26"/>
      <c r="AG115" s="26"/>
      <c r="AH115" s="26"/>
      <c r="AI115" s="26"/>
      <c r="AJ115" s="26"/>
      <c r="AK115" s="26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25"/>
      <c r="AZ115" s="2"/>
      <c r="BA115" s="146">
        <v>6</v>
      </c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</row>
    <row r="116" spans="1:74" s="10" customFormat="1" ht="16.5" customHeight="1" thickBot="1" x14ac:dyDescent="0.3">
      <c r="A116" s="24" t="s">
        <v>21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6"/>
      <c r="AZ116" s="2"/>
      <c r="BA116" s="146">
        <v>16.5</v>
      </c>
      <c r="BB116" s="12"/>
      <c r="BC116" s="13"/>
      <c r="BD116" s="12"/>
      <c r="BE116" s="12"/>
      <c r="BF116" s="13"/>
      <c r="BG116" s="12"/>
      <c r="BH116" s="1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</row>
    <row r="117" spans="1:74" s="10" customFormat="1" ht="22.05" customHeight="1" thickBot="1" x14ac:dyDescent="0.3">
      <c r="A117" s="342" t="s">
        <v>20</v>
      </c>
      <c r="B117" s="343"/>
      <c r="C117" s="343"/>
      <c r="D117" s="344"/>
      <c r="E117" s="139" t="s">
        <v>4</v>
      </c>
      <c r="F117" s="17"/>
      <c r="G117" s="16"/>
      <c r="H117" s="345" t="s">
        <v>19</v>
      </c>
      <c r="I117" s="345"/>
      <c r="J117" s="345"/>
      <c r="K117" s="346"/>
      <c r="L117" s="23"/>
      <c r="M117" s="16"/>
      <c r="N117" s="16"/>
      <c r="O117" s="345" t="s">
        <v>18</v>
      </c>
      <c r="P117" s="345"/>
      <c r="Q117" s="345"/>
      <c r="R117" s="346"/>
      <c r="S117" s="23"/>
      <c r="T117" s="16"/>
      <c r="U117" s="16"/>
      <c r="V117" s="345" t="s">
        <v>17</v>
      </c>
      <c r="W117" s="345"/>
      <c r="X117" s="345"/>
      <c r="Y117" s="345"/>
      <c r="Z117" s="346"/>
      <c r="AA117" s="22"/>
      <c r="AB117" s="17"/>
      <c r="AC117" s="16"/>
      <c r="AD117" s="347" t="s">
        <v>24</v>
      </c>
      <c r="AE117" s="347"/>
      <c r="AF117" s="347"/>
      <c r="AG117" s="347"/>
      <c r="AH117" s="348"/>
      <c r="AI117" s="22"/>
      <c r="AJ117" s="16"/>
      <c r="AK117" s="16"/>
      <c r="AL117" s="345" t="s">
        <v>16</v>
      </c>
      <c r="AM117" s="345"/>
      <c r="AN117" s="345"/>
      <c r="AO117" s="345"/>
      <c r="AP117" s="346"/>
      <c r="AQ117" s="21"/>
      <c r="AR117" s="16"/>
      <c r="AS117" s="349" t="s">
        <v>15</v>
      </c>
      <c r="AT117" s="349"/>
      <c r="AU117" s="350"/>
      <c r="AV117" s="350"/>
      <c r="AW117" s="20"/>
      <c r="AX117" s="19"/>
      <c r="AY117" s="18"/>
      <c r="AZ117" s="2"/>
      <c r="BA117" s="147">
        <v>22</v>
      </c>
      <c r="BB117" s="12"/>
      <c r="BC117" s="13"/>
      <c r="BD117" s="12"/>
      <c r="BE117" s="12"/>
      <c r="BF117" s="13"/>
      <c r="BG117" s="12"/>
      <c r="BH117" s="1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</row>
    <row r="118" spans="1:74" ht="10.050000000000001" customHeight="1" thickBot="1" x14ac:dyDescent="0.3">
      <c r="A118" s="1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14"/>
      <c r="AE118" s="14"/>
      <c r="AF118" s="14"/>
      <c r="AG118" s="14"/>
      <c r="AH118" s="14"/>
      <c r="AI118" s="14"/>
      <c r="AJ118" s="14"/>
      <c r="AK118" s="14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4"/>
      <c r="BA118" s="146">
        <v>10</v>
      </c>
    </row>
    <row r="119" spans="1:74" ht="13.95" customHeight="1" x14ac:dyDescent="0.25">
      <c r="A119" s="14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25"/>
      <c r="BA119" s="144">
        <v>14</v>
      </c>
    </row>
    <row r="120" spans="1:74" ht="400.05" customHeight="1" x14ac:dyDescent="0.25">
      <c r="A120" s="9"/>
      <c r="B120" s="8"/>
      <c r="C120" s="8"/>
      <c r="D120" s="351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  <c r="AE120" s="352"/>
      <c r="AF120" s="352"/>
      <c r="AG120" s="352"/>
      <c r="AH120" s="352"/>
      <c r="AI120" s="352"/>
      <c r="AJ120" s="352"/>
      <c r="AK120" s="352"/>
      <c r="AL120" s="352"/>
      <c r="AM120" s="352"/>
      <c r="AN120" s="352"/>
      <c r="AO120" s="352"/>
      <c r="AP120" s="352"/>
      <c r="AQ120" s="352"/>
      <c r="AR120" s="352"/>
      <c r="AS120" s="352"/>
      <c r="AT120" s="352"/>
      <c r="AU120" s="352"/>
      <c r="AV120" s="352"/>
      <c r="AW120" s="353"/>
      <c r="AY120" s="6"/>
      <c r="BA120" s="149">
        <v>400</v>
      </c>
    </row>
    <row r="121" spans="1:74" s="10" customFormat="1" ht="22.05" customHeight="1" x14ac:dyDescent="0.25">
      <c r="A121" s="7"/>
      <c r="B121" s="2"/>
      <c r="C121" s="2"/>
      <c r="D121" s="477">
        <f>$AC$16</f>
        <v>97460</v>
      </c>
      <c r="E121" s="478"/>
      <c r="F121" s="478"/>
      <c r="G121" s="478"/>
      <c r="H121" s="478"/>
      <c r="I121" s="478"/>
      <c r="J121" s="478"/>
      <c r="K121" s="478"/>
      <c r="L121" s="478"/>
      <c r="M121" s="478"/>
      <c r="N121" s="478"/>
      <c r="O121" s="478"/>
      <c r="P121" s="478"/>
      <c r="Q121" s="478"/>
      <c r="R121" s="478"/>
      <c r="S121" s="478"/>
      <c r="T121" s="478"/>
      <c r="U121" s="478"/>
      <c r="V121" s="478"/>
      <c r="W121" s="478"/>
      <c r="X121" s="478"/>
      <c r="Y121" s="478"/>
      <c r="Z121" s="478"/>
      <c r="AA121" s="478"/>
      <c r="AB121" s="478"/>
      <c r="AC121" s="478"/>
      <c r="AD121" s="478"/>
      <c r="AE121" s="478"/>
      <c r="AF121" s="478"/>
      <c r="AG121" s="478"/>
      <c r="AH121" s="478"/>
      <c r="AI121" s="478"/>
      <c r="AJ121" s="478"/>
      <c r="AK121" s="478"/>
      <c r="AL121" s="478"/>
      <c r="AM121" s="478"/>
      <c r="AN121" s="478"/>
      <c r="AO121" s="478"/>
      <c r="AP121" s="478"/>
      <c r="AQ121" s="478"/>
      <c r="AR121" s="478"/>
      <c r="AS121" s="478"/>
      <c r="AT121" s="478"/>
      <c r="AU121" s="478"/>
      <c r="AV121" s="478"/>
      <c r="AW121" s="479"/>
      <c r="AX121" s="2"/>
      <c r="AY121" s="6"/>
      <c r="AZ121" s="2"/>
      <c r="BA121" s="149">
        <v>20</v>
      </c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</row>
    <row r="122" spans="1:74" ht="13.95" customHeight="1" x14ac:dyDescent="0.25">
      <c r="A122" s="37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9"/>
      <c r="BA122" s="149">
        <v>14</v>
      </c>
    </row>
    <row r="123" spans="1:74" ht="400.05" customHeight="1" x14ac:dyDescent="0.25">
      <c r="A123" s="9"/>
      <c r="B123" s="8"/>
      <c r="C123" s="8"/>
      <c r="D123" s="351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  <c r="AE123" s="352"/>
      <c r="AF123" s="352"/>
      <c r="AG123" s="352"/>
      <c r="AH123" s="352"/>
      <c r="AI123" s="352"/>
      <c r="AJ123" s="352"/>
      <c r="AK123" s="352"/>
      <c r="AL123" s="352"/>
      <c r="AM123" s="352"/>
      <c r="AN123" s="352"/>
      <c r="AO123" s="352"/>
      <c r="AP123" s="352"/>
      <c r="AQ123" s="352"/>
      <c r="AR123" s="352"/>
      <c r="AS123" s="352"/>
      <c r="AT123" s="352"/>
      <c r="AU123" s="352"/>
      <c r="AV123" s="352"/>
      <c r="AW123" s="353"/>
      <c r="AY123" s="6"/>
      <c r="BA123" s="149">
        <v>400</v>
      </c>
    </row>
    <row r="124" spans="1:74" ht="22.05" customHeight="1" thickBot="1" x14ac:dyDescent="0.3">
      <c r="A124" s="7"/>
      <c r="D124" s="477">
        <f>$AC$16</f>
        <v>97460</v>
      </c>
      <c r="E124" s="478"/>
      <c r="F124" s="478"/>
      <c r="G124" s="478"/>
      <c r="H124" s="478"/>
      <c r="I124" s="478"/>
      <c r="J124" s="478"/>
      <c r="K124" s="478"/>
      <c r="L124" s="478"/>
      <c r="M124" s="478"/>
      <c r="N124" s="478"/>
      <c r="O124" s="478"/>
      <c r="P124" s="478"/>
      <c r="Q124" s="478"/>
      <c r="R124" s="478"/>
      <c r="S124" s="478"/>
      <c r="T124" s="478"/>
      <c r="U124" s="478"/>
      <c r="V124" s="478"/>
      <c r="W124" s="478"/>
      <c r="X124" s="478"/>
      <c r="Y124" s="478"/>
      <c r="Z124" s="478"/>
      <c r="AA124" s="478"/>
      <c r="AB124" s="478"/>
      <c r="AC124" s="478"/>
      <c r="AD124" s="478"/>
      <c r="AE124" s="478"/>
      <c r="AF124" s="478"/>
      <c r="AG124" s="478"/>
      <c r="AH124" s="478"/>
      <c r="AI124" s="478"/>
      <c r="AJ124" s="478"/>
      <c r="AK124" s="478"/>
      <c r="AL124" s="478"/>
      <c r="AM124" s="478"/>
      <c r="AN124" s="478"/>
      <c r="AO124" s="478"/>
      <c r="AP124" s="478"/>
      <c r="AQ124" s="478"/>
      <c r="AR124" s="478"/>
      <c r="AS124" s="478"/>
      <c r="AT124" s="478"/>
      <c r="AU124" s="478"/>
      <c r="AV124" s="478"/>
      <c r="AW124" s="479"/>
      <c r="AY124" s="6"/>
      <c r="BA124" s="140">
        <v>20</v>
      </c>
    </row>
    <row r="125" spans="1:74" ht="13.95" customHeight="1" thickBot="1" x14ac:dyDescent="0.3">
      <c r="A125" s="152"/>
      <c r="B125" s="150"/>
      <c r="C125" s="150"/>
      <c r="D125" s="153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0"/>
      <c r="AY125" s="151"/>
      <c r="BA125" s="140">
        <v>14</v>
      </c>
    </row>
    <row r="126" spans="1:74" ht="13.95" customHeight="1" x14ac:dyDescent="0.25">
      <c r="A126" s="155" t="s">
        <v>14</v>
      </c>
      <c r="B126" s="156"/>
      <c r="C126" s="156"/>
      <c r="D126" s="156"/>
      <c r="E126" s="156"/>
      <c r="F126" s="156"/>
      <c r="G126" s="156"/>
      <c r="H126" s="156"/>
      <c r="I126" s="156"/>
      <c r="J126" s="156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8"/>
      <c r="AV126" s="158"/>
      <c r="AW126" s="158"/>
      <c r="AX126" s="158"/>
      <c r="AY126" s="159"/>
      <c r="BA126" s="140">
        <v>14</v>
      </c>
    </row>
    <row r="127" spans="1:74" s="3" customFormat="1" ht="19.95" customHeight="1" x14ac:dyDescent="0.25">
      <c r="A127" s="160"/>
      <c r="B127" s="68"/>
      <c r="C127" s="365"/>
      <c r="D127" s="365"/>
      <c r="E127" s="365"/>
      <c r="F127" s="366"/>
      <c r="G127" s="336" t="s">
        <v>13</v>
      </c>
      <c r="H127" s="337"/>
      <c r="I127" s="337"/>
      <c r="J127" s="337"/>
      <c r="K127" s="337"/>
      <c r="L127" s="337"/>
      <c r="M127" s="337"/>
      <c r="N127" s="337"/>
      <c r="O127" s="337"/>
      <c r="P127" s="337"/>
      <c r="Q127" s="338"/>
      <c r="R127" s="336" t="s">
        <v>12</v>
      </c>
      <c r="S127" s="337"/>
      <c r="T127" s="337"/>
      <c r="U127" s="337"/>
      <c r="V127" s="337"/>
      <c r="W127" s="337"/>
      <c r="X127" s="337"/>
      <c r="Y127" s="337"/>
      <c r="Z127" s="337"/>
      <c r="AA127" s="337"/>
      <c r="AB127" s="338"/>
      <c r="AC127" s="336" t="s">
        <v>11</v>
      </c>
      <c r="AD127" s="337"/>
      <c r="AE127" s="337"/>
      <c r="AF127" s="337"/>
      <c r="AG127" s="337"/>
      <c r="AH127" s="337"/>
      <c r="AI127" s="337"/>
      <c r="AJ127" s="337"/>
      <c r="AK127" s="337"/>
      <c r="AL127" s="337"/>
      <c r="AM127" s="33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75"/>
      <c r="AZ127" s="2"/>
      <c r="BA127" s="140">
        <v>20</v>
      </c>
    </row>
    <row r="128" spans="1:74" s="1" customFormat="1" ht="19.95" customHeight="1" x14ac:dyDescent="0.25">
      <c r="A128" s="160"/>
      <c r="B128" s="68"/>
      <c r="C128" s="68"/>
      <c r="D128" s="336" t="s">
        <v>10</v>
      </c>
      <c r="E128" s="337"/>
      <c r="F128" s="338"/>
      <c r="G128" s="367" t="str">
        <f>$G$32</f>
        <v>JOSÉ EUSTACIO CARVAJALINO V.</v>
      </c>
      <c r="H128" s="368"/>
      <c r="I128" s="368"/>
      <c r="J128" s="368"/>
      <c r="K128" s="368"/>
      <c r="L128" s="368"/>
      <c r="M128" s="368"/>
      <c r="N128" s="368"/>
      <c r="O128" s="368"/>
      <c r="P128" s="368"/>
      <c r="Q128" s="369"/>
      <c r="R128" s="367" t="str">
        <f>$R$32</f>
        <v>JAVIER VELANDIA G.</v>
      </c>
      <c r="S128" s="368"/>
      <c r="T128" s="368"/>
      <c r="U128" s="368"/>
      <c r="V128" s="368"/>
      <c r="W128" s="368"/>
      <c r="X128" s="368"/>
      <c r="Y128" s="368"/>
      <c r="Z128" s="368"/>
      <c r="AA128" s="368"/>
      <c r="AB128" s="369"/>
      <c r="AC128" s="370" t="str">
        <f>$AC$32</f>
        <v>LIBARDO BALAGUERA BALAGUERA</v>
      </c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2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75"/>
      <c r="AZ128" s="2"/>
      <c r="BA128" s="140">
        <v>20</v>
      </c>
    </row>
    <row r="129" spans="1:59" s="1" customFormat="1" ht="19.95" customHeight="1" x14ac:dyDescent="0.25">
      <c r="A129" s="160"/>
      <c r="B129" s="68"/>
      <c r="C129" s="68"/>
      <c r="D129" s="336" t="s">
        <v>9</v>
      </c>
      <c r="E129" s="337"/>
      <c r="F129" s="338"/>
      <c r="G129" s="339"/>
      <c r="H129" s="340"/>
      <c r="I129" s="340"/>
      <c r="J129" s="340"/>
      <c r="K129" s="340"/>
      <c r="L129" s="340"/>
      <c r="M129" s="340"/>
      <c r="N129" s="340"/>
      <c r="O129" s="340"/>
      <c r="P129" s="340"/>
      <c r="Q129" s="341"/>
      <c r="R129" s="336"/>
      <c r="S129" s="337"/>
      <c r="T129" s="337"/>
      <c r="U129" s="337"/>
      <c r="V129" s="337"/>
      <c r="W129" s="337"/>
      <c r="X129" s="337"/>
      <c r="Y129" s="337"/>
      <c r="Z129" s="337"/>
      <c r="AA129" s="337"/>
      <c r="AB129" s="338"/>
      <c r="AC129" s="336"/>
      <c r="AD129" s="337"/>
      <c r="AE129" s="337"/>
      <c r="AF129" s="337"/>
      <c r="AG129" s="337"/>
      <c r="AH129" s="337"/>
      <c r="AI129" s="337"/>
      <c r="AJ129" s="337"/>
      <c r="AK129" s="337"/>
      <c r="AL129" s="337"/>
      <c r="AM129" s="33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75"/>
      <c r="AZ129" s="2"/>
      <c r="BA129" s="140">
        <v>20</v>
      </c>
    </row>
    <row r="130" spans="1:59" s="1" customFormat="1" ht="19.95" customHeight="1" thickBot="1" x14ac:dyDescent="0.3">
      <c r="A130" s="161"/>
      <c r="B130" s="88"/>
      <c r="C130" s="88"/>
      <c r="D130" s="362" t="s">
        <v>8</v>
      </c>
      <c r="E130" s="363"/>
      <c r="F130" s="364"/>
      <c r="G130" s="442" t="str">
        <f>$G$34</f>
        <v>INGENIERO RESIDENTE PUENTES 2</v>
      </c>
      <c r="H130" s="443"/>
      <c r="I130" s="443"/>
      <c r="J130" s="443"/>
      <c r="K130" s="443"/>
      <c r="L130" s="443"/>
      <c r="M130" s="443"/>
      <c r="N130" s="443"/>
      <c r="O130" s="443"/>
      <c r="P130" s="443"/>
      <c r="Q130" s="444"/>
      <c r="R130" s="362" t="s">
        <v>100</v>
      </c>
      <c r="S130" s="363"/>
      <c r="T130" s="363"/>
      <c r="U130" s="363"/>
      <c r="V130" s="363"/>
      <c r="W130" s="363"/>
      <c r="X130" s="363"/>
      <c r="Y130" s="363"/>
      <c r="Z130" s="363"/>
      <c r="AA130" s="363"/>
      <c r="AB130" s="364"/>
      <c r="AC130" s="362" t="s">
        <v>101</v>
      </c>
      <c r="AD130" s="363"/>
      <c r="AE130" s="363"/>
      <c r="AF130" s="363"/>
      <c r="AG130" s="363"/>
      <c r="AH130" s="363"/>
      <c r="AI130" s="363"/>
      <c r="AJ130" s="363"/>
      <c r="AK130" s="363"/>
      <c r="AL130" s="363"/>
      <c r="AM130" s="364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93"/>
      <c r="AZ130" s="68"/>
      <c r="BA130" s="165">
        <v>20</v>
      </c>
      <c r="BB130" s="68"/>
      <c r="BC130" s="68"/>
      <c r="BD130" s="68"/>
    </row>
    <row r="131" spans="1:59" ht="18" customHeight="1" x14ac:dyDescent="0.25">
      <c r="A131" s="414"/>
      <c r="B131" s="415"/>
      <c r="C131" s="415"/>
      <c r="D131" s="415"/>
      <c r="E131" s="415"/>
      <c r="F131" s="415"/>
      <c r="G131" s="415"/>
      <c r="H131" s="415"/>
      <c r="I131" s="415"/>
      <c r="J131" s="416"/>
      <c r="K131" s="387" t="s">
        <v>104</v>
      </c>
      <c r="L131" s="388"/>
      <c r="M131" s="388"/>
      <c r="N131" s="388"/>
      <c r="O131" s="388"/>
      <c r="P131" s="388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9"/>
      <c r="AP131" s="381" t="s">
        <v>124</v>
      </c>
      <c r="AQ131" s="382"/>
      <c r="AR131" s="382"/>
      <c r="AS131" s="382"/>
      <c r="AT131" s="382"/>
      <c r="AU131" s="382"/>
      <c r="AV131" s="382"/>
      <c r="AW131" s="382"/>
      <c r="AX131" s="382"/>
      <c r="AY131" s="383"/>
      <c r="BA131" s="140">
        <v>13.8</v>
      </c>
      <c r="BB131" s="36"/>
      <c r="BC131" s="36"/>
      <c r="BD131" s="36"/>
      <c r="BE131" s="36"/>
      <c r="BF131" s="36"/>
      <c r="BG131" s="35"/>
    </row>
    <row r="132" spans="1:59" ht="18" customHeight="1" x14ac:dyDescent="0.25">
      <c r="A132" s="417"/>
      <c r="B132" s="418"/>
      <c r="C132" s="418"/>
      <c r="D132" s="418"/>
      <c r="E132" s="418"/>
      <c r="F132" s="418"/>
      <c r="G132" s="418"/>
      <c r="H132" s="418"/>
      <c r="I132" s="418"/>
      <c r="J132" s="419"/>
      <c r="K132" s="390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/>
      <c r="V132" s="391"/>
      <c r="W132" s="391"/>
      <c r="X132" s="391"/>
      <c r="Y132" s="391"/>
      <c r="Z132" s="391"/>
      <c r="AA132" s="391"/>
      <c r="AB132" s="391"/>
      <c r="AC132" s="391"/>
      <c r="AD132" s="391"/>
      <c r="AE132" s="391"/>
      <c r="AF132" s="391"/>
      <c r="AG132" s="391"/>
      <c r="AH132" s="391"/>
      <c r="AI132" s="391"/>
      <c r="AJ132" s="391"/>
      <c r="AK132" s="391"/>
      <c r="AL132" s="391"/>
      <c r="AM132" s="391"/>
      <c r="AN132" s="391"/>
      <c r="AO132" s="392"/>
      <c r="AP132" s="384"/>
      <c r="AQ132" s="385"/>
      <c r="AR132" s="385"/>
      <c r="AS132" s="385"/>
      <c r="AT132" s="385"/>
      <c r="AU132" s="385"/>
      <c r="AV132" s="385"/>
      <c r="AW132" s="385"/>
      <c r="AX132" s="385"/>
      <c r="AY132" s="386"/>
      <c r="BA132" s="140">
        <v>13.8</v>
      </c>
      <c r="BB132" s="36"/>
      <c r="BC132" s="36"/>
      <c r="BD132" s="36"/>
      <c r="BE132" s="36"/>
      <c r="BF132" s="36"/>
      <c r="BG132" s="35"/>
    </row>
    <row r="133" spans="1:59" ht="18" customHeight="1" thickBot="1" x14ac:dyDescent="0.3">
      <c r="A133" s="417"/>
      <c r="B133" s="418"/>
      <c r="C133" s="418"/>
      <c r="D133" s="418"/>
      <c r="E133" s="418"/>
      <c r="F133" s="418"/>
      <c r="G133" s="418"/>
      <c r="H133" s="418"/>
      <c r="I133" s="418"/>
      <c r="J133" s="419"/>
      <c r="K133" s="393"/>
      <c r="L133" s="394"/>
      <c r="M133" s="394"/>
      <c r="N133" s="394"/>
      <c r="O133" s="394"/>
      <c r="P133" s="394"/>
      <c r="Q133" s="394"/>
      <c r="R133" s="394"/>
      <c r="S133" s="394"/>
      <c r="T133" s="394"/>
      <c r="U133" s="394"/>
      <c r="V133" s="394"/>
      <c r="W133" s="394"/>
      <c r="X133" s="394"/>
      <c r="Y133" s="394"/>
      <c r="Z133" s="394"/>
      <c r="AA133" s="394"/>
      <c r="AB133" s="394"/>
      <c r="AC133" s="394"/>
      <c r="AD133" s="394"/>
      <c r="AE133" s="394"/>
      <c r="AF133" s="394"/>
      <c r="AG133" s="394"/>
      <c r="AH133" s="394"/>
      <c r="AI133" s="394"/>
      <c r="AJ133" s="394"/>
      <c r="AK133" s="394"/>
      <c r="AL133" s="394"/>
      <c r="AM133" s="394"/>
      <c r="AN133" s="394"/>
      <c r="AO133" s="395"/>
      <c r="AP133" s="384"/>
      <c r="AQ133" s="385"/>
      <c r="AR133" s="385"/>
      <c r="AS133" s="385"/>
      <c r="AT133" s="385"/>
      <c r="AU133" s="385"/>
      <c r="AV133" s="385"/>
      <c r="AW133" s="385"/>
      <c r="AX133" s="385"/>
      <c r="AY133" s="386"/>
      <c r="BA133" s="140">
        <v>13.8</v>
      </c>
      <c r="BB133" s="36"/>
      <c r="BC133" s="36"/>
      <c r="BD133" s="36"/>
      <c r="BE133" s="36"/>
      <c r="BF133" s="36"/>
      <c r="BG133" s="35"/>
    </row>
    <row r="134" spans="1:59" ht="18" customHeight="1" x14ac:dyDescent="0.25">
      <c r="A134" s="417"/>
      <c r="B134" s="418"/>
      <c r="C134" s="418"/>
      <c r="D134" s="418"/>
      <c r="E134" s="418"/>
      <c r="F134" s="418"/>
      <c r="G134" s="418"/>
      <c r="H134" s="418"/>
      <c r="I134" s="418"/>
      <c r="J134" s="419"/>
      <c r="K134" s="387" t="s">
        <v>103</v>
      </c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8"/>
      <c r="W134" s="388"/>
      <c r="X134" s="388"/>
      <c r="Y134" s="388"/>
      <c r="Z134" s="388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8"/>
      <c r="AK134" s="388"/>
      <c r="AL134" s="388"/>
      <c r="AM134" s="388"/>
      <c r="AN134" s="388"/>
      <c r="AO134" s="389"/>
      <c r="AP134" s="396" t="s">
        <v>107</v>
      </c>
      <c r="AQ134" s="397"/>
      <c r="AR134" s="397"/>
      <c r="AS134" s="397"/>
      <c r="AT134" s="397"/>
      <c r="AU134" s="397"/>
      <c r="AV134" s="397"/>
      <c r="AW134" s="397"/>
      <c r="AX134" s="397"/>
      <c r="AY134" s="398"/>
      <c r="BA134" s="140">
        <v>13.8</v>
      </c>
    </row>
    <row r="135" spans="1:59" ht="18" customHeight="1" x14ac:dyDescent="0.25">
      <c r="A135" s="417"/>
      <c r="B135" s="418"/>
      <c r="C135" s="418"/>
      <c r="D135" s="418"/>
      <c r="E135" s="418"/>
      <c r="F135" s="418"/>
      <c r="G135" s="418"/>
      <c r="H135" s="418"/>
      <c r="I135" s="418"/>
      <c r="J135" s="419"/>
      <c r="K135" s="390"/>
      <c r="L135" s="391"/>
      <c r="M135" s="391"/>
      <c r="N135" s="391"/>
      <c r="O135" s="391"/>
      <c r="P135" s="391"/>
      <c r="Q135" s="391"/>
      <c r="R135" s="391"/>
      <c r="S135" s="391"/>
      <c r="T135" s="391"/>
      <c r="U135" s="391"/>
      <c r="V135" s="391"/>
      <c r="W135" s="391"/>
      <c r="X135" s="391"/>
      <c r="Y135" s="391"/>
      <c r="Z135" s="391"/>
      <c r="AA135" s="391"/>
      <c r="AB135" s="391"/>
      <c r="AC135" s="391"/>
      <c r="AD135" s="391"/>
      <c r="AE135" s="391"/>
      <c r="AF135" s="391"/>
      <c r="AG135" s="391"/>
      <c r="AH135" s="391"/>
      <c r="AI135" s="391"/>
      <c r="AJ135" s="391"/>
      <c r="AK135" s="391"/>
      <c r="AL135" s="391"/>
      <c r="AM135" s="391"/>
      <c r="AN135" s="391"/>
      <c r="AO135" s="392"/>
      <c r="AP135" s="396" t="s">
        <v>108</v>
      </c>
      <c r="AQ135" s="397"/>
      <c r="AR135" s="397"/>
      <c r="AS135" s="397"/>
      <c r="AT135" s="397"/>
      <c r="AU135" s="397"/>
      <c r="AV135" s="397"/>
      <c r="AW135" s="397"/>
      <c r="AX135" s="397"/>
      <c r="AY135" s="398"/>
      <c r="BA135" s="140">
        <v>13.8</v>
      </c>
    </row>
    <row r="136" spans="1:59" ht="18" customHeight="1" thickBot="1" x14ac:dyDescent="0.3">
      <c r="A136" s="420"/>
      <c r="B136" s="421"/>
      <c r="C136" s="421"/>
      <c r="D136" s="421"/>
      <c r="E136" s="421"/>
      <c r="F136" s="421"/>
      <c r="G136" s="421"/>
      <c r="H136" s="421"/>
      <c r="I136" s="421"/>
      <c r="J136" s="422"/>
      <c r="K136" s="393"/>
      <c r="L136" s="394"/>
      <c r="M136" s="394"/>
      <c r="N136" s="394"/>
      <c r="O136" s="394"/>
      <c r="P136" s="394"/>
      <c r="Q136" s="394"/>
      <c r="R136" s="394"/>
      <c r="S136" s="394"/>
      <c r="T136" s="394"/>
      <c r="U136" s="394"/>
      <c r="V136" s="394"/>
      <c r="W136" s="394"/>
      <c r="X136" s="394"/>
      <c r="Y136" s="394"/>
      <c r="Z136" s="394"/>
      <c r="AA136" s="394"/>
      <c r="AB136" s="394"/>
      <c r="AC136" s="394"/>
      <c r="AD136" s="394"/>
      <c r="AE136" s="394"/>
      <c r="AF136" s="394"/>
      <c r="AG136" s="394"/>
      <c r="AH136" s="394"/>
      <c r="AI136" s="394"/>
      <c r="AJ136" s="394"/>
      <c r="AK136" s="394"/>
      <c r="AL136" s="394"/>
      <c r="AM136" s="394"/>
      <c r="AN136" s="394"/>
      <c r="AO136" s="395"/>
      <c r="AP136" s="454">
        <f>$BE$8</f>
        <v>14</v>
      </c>
      <c r="AQ136" s="455"/>
      <c r="AR136" s="455"/>
      <c r="AS136" s="455"/>
      <c r="AT136" s="455"/>
      <c r="AU136" s="455"/>
      <c r="AV136" s="455"/>
      <c r="AW136" s="455"/>
      <c r="AX136" s="455"/>
      <c r="AY136" s="456"/>
      <c r="BA136" s="140">
        <v>13.8</v>
      </c>
      <c r="BC136" s="335">
        <v>6</v>
      </c>
      <c r="BD136" s="335"/>
      <c r="BE136" s="429">
        <f>$BE$8</f>
        <v>14</v>
      </c>
      <c r="BF136" s="429"/>
    </row>
    <row r="137" spans="1:59" ht="16.5" customHeight="1" thickBot="1" x14ac:dyDescent="0.3">
      <c r="A137" s="66"/>
      <c r="B137" s="67"/>
      <c r="C137" s="67"/>
      <c r="D137" s="67"/>
      <c r="E137" s="67"/>
      <c r="F137" s="67"/>
      <c r="G137" s="67"/>
      <c r="H137" s="67"/>
      <c r="I137" s="67"/>
      <c r="J137" s="67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65"/>
      <c r="AQ137" s="65"/>
      <c r="AR137" s="65"/>
      <c r="AS137" s="65"/>
      <c r="AT137" s="65"/>
      <c r="AU137" s="65"/>
      <c r="AV137" s="65"/>
      <c r="AW137" s="65"/>
      <c r="AX137" s="65"/>
      <c r="AY137" s="97"/>
      <c r="BA137" s="140">
        <v>16.5</v>
      </c>
      <c r="BB137" s="31"/>
      <c r="BC137" s="31"/>
      <c r="BD137" s="31"/>
      <c r="BE137" s="31"/>
      <c r="BF137" s="30"/>
      <c r="BG137" s="29"/>
    </row>
    <row r="138" spans="1:59" ht="16.5" customHeight="1" thickBot="1" x14ac:dyDescent="0.3">
      <c r="A138" s="402" t="s">
        <v>111</v>
      </c>
      <c r="B138" s="403"/>
      <c r="C138" s="403"/>
      <c r="D138" s="403"/>
      <c r="E138" s="403"/>
      <c r="F138" s="403"/>
      <c r="G138" s="403"/>
      <c r="H138" s="403"/>
      <c r="I138" s="403"/>
      <c r="J138" s="403"/>
      <c r="K138" s="403"/>
      <c r="L138" s="403"/>
      <c r="M138" s="403"/>
      <c r="N138" s="403"/>
      <c r="O138" s="403"/>
      <c r="P138" s="403"/>
      <c r="Q138" s="403"/>
      <c r="R138" s="403"/>
      <c r="S138" s="403"/>
      <c r="T138" s="403"/>
      <c r="U138" s="403"/>
      <c r="V138" s="403"/>
      <c r="W138" s="403"/>
      <c r="X138" s="403"/>
      <c r="Y138" s="403"/>
      <c r="Z138" s="403"/>
      <c r="AA138" s="403"/>
      <c r="AB138" s="403"/>
      <c r="AC138" s="403"/>
      <c r="AD138" s="403"/>
      <c r="AE138" s="403"/>
      <c r="AF138" s="403"/>
      <c r="AG138" s="403"/>
      <c r="AH138" s="403"/>
      <c r="AI138" s="403"/>
      <c r="AJ138" s="403"/>
      <c r="AK138" s="403"/>
      <c r="AL138" s="403"/>
      <c r="AM138" s="403"/>
      <c r="AN138" s="403"/>
      <c r="AO138" s="403"/>
      <c r="AP138" s="403"/>
      <c r="AQ138" s="403"/>
      <c r="AR138" s="403"/>
      <c r="AS138" s="403"/>
      <c r="AT138" s="403"/>
      <c r="AU138" s="403"/>
      <c r="AV138" s="403"/>
      <c r="AW138" s="403"/>
      <c r="AX138" s="403"/>
      <c r="AY138" s="404"/>
      <c r="BA138" s="140">
        <v>16.5</v>
      </c>
      <c r="BB138" s="1"/>
      <c r="BC138" s="1"/>
      <c r="BD138" s="1"/>
      <c r="BE138" s="1"/>
      <c r="BF138" s="1"/>
      <c r="BG138" s="1"/>
    </row>
    <row r="139" spans="1:59" ht="16.5" customHeight="1" thickBot="1" x14ac:dyDescent="0.3">
      <c r="A139" s="43"/>
      <c r="B139" s="10"/>
      <c r="C139" s="10"/>
      <c r="D139" s="10"/>
      <c r="E139" s="10"/>
      <c r="F139" s="10"/>
      <c r="G139" s="10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0"/>
      <c r="AJ139" s="29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Y139" s="6"/>
      <c r="BA139" s="140">
        <v>16.5</v>
      </c>
      <c r="BB139" s="1"/>
      <c r="BC139" s="1"/>
      <c r="BD139" s="1"/>
      <c r="BE139" s="1"/>
      <c r="BF139" s="1"/>
      <c r="BG139" s="1"/>
    </row>
    <row r="140" spans="1:59" ht="30" customHeight="1" thickBot="1" x14ac:dyDescent="0.3">
      <c r="A140" s="405" t="s">
        <v>22</v>
      </c>
      <c r="B140" s="406"/>
      <c r="C140" s="406"/>
      <c r="D140" s="406"/>
      <c r="E140" s="407" t="s">
        <v>102</v>
      </c>
      <c r="F140" s="407"/>
      <c r="G140" s="407"/>
      <c r="H140" s="407"/>
      <c r="I140" s="407"/>
      <c r="J140" s="407"/>
      <c r="K140" s="407"/>
      <c r="L140" s="407"/>
      <c r="M140" s="407"/>
      <c r="N140" s="407"/>
      <c r="O140" s="407"/>
      <c r="P140" s="407"/>
      <c r="Q140" s="407"/>
      <c r="R140" s="407"/>
      <c r="S140" s="407"/>
      <c r="T140" s="407"/>
      <c r="U140" s="407"/>
      <c r="V140" s="407"/>
      <c r="W140" s="407"/>
      <c r="X140" s="407"/>
      <c r="Y140" s="407"/>
      <c r="Z140" s="407"/>
      <c r="AA140" s="407"/>
      <c r="AB140" s="407"/>
      <c r="AC140" s="407"/>
      <c r="AD140" s="407"/>
      <c r="AE140" s="407"/>
      <c r="AF140" s="407"/>
      <c r="AG140" s="407"/>
      <c r="AH140" s="407"/>
      <c r="AI140" s="407"/>
      <c r="AJ140" s="407"/>
      <c r="AK140" s="407"/>
      <c r="AL140" s="69"/>
      <c r="AM140" s="408" t="s">
        <v>0</v>
      </c>
      <c r="AN140" s="408"/>
      <c r="AO140" s="408"/>
      <c r="AP140" s="70"/>
      <c r="AQ140" s="449">
        <f>$AQ$12</f>
        <v>45330</v>
      </c>
      <c r="AR140" s="450"/>
      <c r="AS140" s="450"/>
      <c r="AT140" s="450"/>
      <c r="AU140" s="450"/>
      <c r="AV140" s="450"/>
      <c r="AW140" s="450"/>
      <c r="AX140" s="70"/>
      <c r="AY140" s="71"/>
      <c r="BA140" s="140">
        <v>30</v>
      </c>
      <c r="BB140" s="137"/>
      <c r="BC140" s="137"/>
      <c r="BD140" s="137"/>
      <c r="BE140" s="137"/>
      <c r="BF140" s="1"/>
      <c r="BG140" s="1"/>
    </row>
    <row r="141" spans="1:59" ht="13.95" customHeight="1" thickBot="1" x14ac:dyDescent="0.3">
      <c r="A141" s="72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68"/>
      <c r="AS141" s="68"/>
      <c r="AT141" s="68"/>
      <c r="AU141" s="68"/>
      <c r="AV141" s="68"/>
      <c r="AW141" s="68"/>
      <c r="AX141" s="68"/>
      <c r="AY141" s="75"/>
      <c r="BA141" s="140">
        <v>14</v>
      </c>
      <c r="BB141" s="1"/>
      <c r="BC141" s="1"/>
      <c r="BD141" s="1"/>
      <c r="BE141" s="1"/>
      <c r="BF141" s="1"/>
      <c r="BG141" s="1"/>
    </row>
    <row r="142" spans="1:59" ht="19.95" customHeight="1" x14ac:dyDescent="0.25">
      <c r="A142" s="354" t="s">
        <v>1</v>
      </c>
      <c r="B142" s="355"/>
      <c r="C142" s="355"/>
      <c r="D142" s="355"/>
      <c r="E142" s="355"/>
      <c r="F142" s="355"/>
      <c r="G142" s="355"/>
      <c r="H142" s="356" t="s">
        <v>26</v>
      </c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6"/>
      <c r="Y142" s="356"/>
      <c r="Z142" s="356"/>
      <c r="AA142" s="356"/>
      <c r="AB142" s="76"/>
      <c r="AC142" s="76"/>
      <c r="AD142" s="77"/>
      <c r="AE142" s="77"/>
      <c r="AF142" s="78"/>
      <c r="AG142" s="77"/>
      <c r="AH142" s="78"/>
      <c r="AI142" s="79" t="s">
        <v>25</v>
      </c>
      <c r="AJ142" s="357">
        <f>$AJ$14</f>
        <v>5</v>
      </c>
      <c r="AK142" s="357"/>
      <c r="AL142" s="357"/>
      <c r="AM142" s="357"/>
      <c r="AN142" s="357"/>
      <c r="AO142" s="357"/>
      <c r="AP142" s="357"/>
      <c r="AQ142" s="357"/>
      <c r="AR142" s="357"/>
      <c r="AS142" s="357"/>
      <c r="AT142" s="357"/>
      <c r="AU142" s="357"/>
      <c r="AV142" s="357"/>
      <c r="AW142" s="357"/>
      <c r="AX142" s="357"/>
      <c r="AY142" s="358"/>
      <c r="BA142" s="448"/>
      <c r="BB142" s="448"/>
      <c r="BC142" s="448"/>
      <c r="BD142" s="448"/>
      <c r="BE142" s="448"/>
      <c r="BF142" s="448"/>
      <c r="BG142" s="448"/>
    </row>
    <row r="143" spans="1:59" ht="13.95" customHeight="1" thickBot="1" x14ac:dyDescent="0.3">
      <c r="A143" s="80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68"/>
      <c r="AS143" s="68"/>
      <c r="AT143" s="68"/>
      <c r="AU143" s="68"/>
      <c r="AV143" s="68"/>
      <c r="AW143" s="68"/>
      <c r="AX143" s="68"/>
      <c r="AY143" s="75"/>
      <c r="BA143" s="144">
        <v>14</v>
      </c>
      <c r="BB143" s="1"/>
      <c r="BC143" s="1"/>
      <c r="BD143" s="1"/>
      <c r="BE143" s="1"/>
      <c r="BF143" s="1"/>
      <c r="BG143" s="1"/>
    </row>
    <row r="144" spans="1:59" ht="19.95" customHeight="1" thickBot="1" x14ac:dyDescent="0.3">
      <c r="A144" s="359" t="s">
        <v>2</v>
      </c>
      <c r="B144" s="360"/>
      <c r="C144" s="360"/>
      <c r="D144" s="360"/>
      <c r="E144" s="360"/>
      <c r="F144" s="360"/>
      <c r="G144" s="360"/>
      <c r="H144" s="361">
        <f>$BI$14</f>
        <v>4503</v>
      </c>
      <c r="I144" s="361"/>
      <c r="J144" s="361"/>
      <c r="K144" s="361"/>
      <c r="L144" s="82"/>
      <c r="M144" s="68"/>
      <c r="N144" s="68"/>
      <c r="O144" s="83" t="s">
        <v>3</v>
      </c>
      <c r="P144" s="139" t="s">
        <v>4</v>
      </c>
      <c r="Q144" s="68"/>
      <c r="R144" s="68"/>
      <c r="S144" s="68"/>
      <c r="T144" s="68"/>
      <c r="U144" s="83" t="s">
        <v>5</v>
      </c>
      <c r="V144" s="84"/>
      <c r="W144" s="68"/>
      <c r="X144" s="68"/>
      <c r="Y144" s="68"/>
      <c r="Z144" s="68"/>
      <c r="AA144" s="68"/>
      <c r="AB144" s="83" t="s">
        <v>6</v>
      </c>
      <c r="AC144" s="373">
        <f>$AC$16</f>
        <v>97460</v>
      </c>
      <c r="AD144" s="374"/>
      <c r="AE144" s="374"/>
      <c r="AF144" s="374"/>
      <c r="AG144" s="374"/>
      <c r="AH144" s="374"/>
      <c r="AI144" s="375"/>
      <c r="AJ144" s="56"/>
      <c r="AK144" s="82"/>
      <c r="AL144" s="82"/>
      <c r="AM144" s="83" t="s">
        <v>7</v>
      </c>
      <c r="AN144" s="376">
        <f>$AN$16</f>
        <v>97465.9</v>
      </c>
      <c r="AO144" s="377"/>
      <c r="AP144" s="377"/>
      <c r="AQ144" s="377"/>
      <c r="AR144" s="377"/>
      <c r="AS144" s="378"/>
      <c r="AT144" s="68"/>
      <c r="AU144" s="68"/>
      <c r="AV144" s="68"/>
      <c r="AW144" s="68"/>
      <c r="AX144" s="68"/>
      <c r="AY144" s="75"/>
      <c r="BA144" s="144">
        <v>20</v>
      </c>
      <c r="BB144" s="1"/>
      <c r="BC144" s="1"/>
      <c r="BD144" s="1"/>
      <c r="BE144" s="1"/>
      <c r="BF144" s="1"/>
      <c r="BG144" s="1"/>
    </row>
    <row r="145" spans="1:59" ht="13.95" customHeight="1" thickBot="1" x14ac:dyDescent="0.3">
      <c r="A145" s="85"/>
      <c r="B145" s="86"/>
      <c r="C145" s="87"/>
      <c r="D145" s="88"/>
      <c r="E145" s="88"/>
      <c r="F145" s="88"/>
      <c r="G145" s="88"/>
      <c r="H145" s="89"/>
      <c r="I145" s="89"/>
      <c r="J145" s="89"/>
      <c r="K145" s="89"/>
      <c r="L145" s="90"/>
      <c r="M145" s="88"/>
      <c r="N145" s="88"/>
      <c r="O145" s="87"/>
      <c r="P145" s="91"/>
      <c r="Q145" s="88"/>
      <c r="R145" s="88"/>
      <c r="S145" s="88"/>
      <c r="T145" s="88"/>
      <c r="U145" s="87"/>
      <c r="V145" s="91"/>
      <c r="W145" s="88"/>
      <c r="X145" s="88"/>
      <c r="Y145" s="88"/>
      <c r="Z145" s="88"/>
      <c r="AA145" s="88"/>
      <c r="AB145" s="87"/>
      <c r="AC145" s="92"/>
      <c r="AD145" s="92"/>
      <c r="AE145" s="92"/>
      <c r="AF145" s="92"/>
      <c r="AG145" s="92"/>
      <c r="AH145" s="92"/>
      <c r="AI145" s="92"/>
      <c r="AJ145" s="62"/>
      <c r="AK145" s="90"/>
      <c r="AL145" s="90"/>
      <c r="AM145" s="87"/>
      <c r="AN145" s="92"/>
      <c r="AO145" s="92"/>
      <c r="AP145" s="92"/>
      <c r="AQ145" s="92"/>
      <c r="AR145" s="92"/>
      <c r="AS145" s="92"/>
      <c r="AT145" s="88"/>
      <c r="AU145" s="88"/>
      <c r="AV145" s="88"/>
      <c r="AW145" s="88"/>
      <c r="AX145" s="88"/>
      <c r="AY145" s="93"/>
      <c r="BA145" s="145">
        <v>14</v>
      </c>
      <c r="BB145" s="12"/>
      <c r="BC145" s="13"/>
      <c r="BD145" s="12"/>
      <c r="BE145" s="12"/>
      <c r="BF145" s="13"/>
      <c r="BG145" s="12"/>
    </row>
    <row r="146" spans="1:59" ht="6" customHeight="1" thickBot="1" x14ac:dyDescent="0.3">
      <c r="A146" s="94"/>
      <c r="B146" s="89"/>
      <c r="C146" s="89"/>
      <c r="D146" s="95"/>
      <c r="E146" s="91"/>
      <c r="F146" s="379"/>
      <c r="G146" s="379"/>
      <c r="H146" s="379"/>
      <c r="I146" s="380"/>
      <c r="J146" s="380"/>
      <c r="K146" s="380"/>
      <c r="L146" s="380"/>
      <c r="M146" s="95"/>
      <c r="N146" s="89"/>
      <c r="O146" s="95"/>
      <c r="P146" s="95"/>
      <c r="Q146" s="95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88"/>
      <c r="AS146" s="88"/>
      <c r="AT146" s="88"/>
      <c r="AU146" s="88"/>
      <c r="AV146" s="88"/>
      <c r="AW146" s="88"/>
      <c r="AX146" s="88"/>
      <c r="AY146" s="93"/>
      <c r="BA146" s="146">
        <v>6</v>
      </c>
      <c r="BB146" s="12"/>
      <c r="BC146" s="13"/>
      <c r="BD146" s="12"/>
      <c r="BE146" s="12"/>
      <c r="BF146" s="13"/>
      <c r="BG146" s="12"/>
    </row>
    <row r="147" spans="1:59" ht="6" customHeight="1" x14ac:dyDescent="0.25">
      <c r="A147" s="27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26"/>
      <c r="AE147" s="26"/>
      <c r="AF147" s="26"/>
      <c r="AG147" s="26"/>
      <c r="AH147" s="26"/>
      <c r="AI147" s="26"/>
      <c r="AJ147" s="26"/>
      <c r="AK147" s="26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25"/>
      <c r="BA147" s="146">
        <v>6</v>
      </c>
      <c r="BB147" s="17"/>
      <c r="BC147" s="17"/>
      <c r="BD147" s="17"/>
      <c r="BE147" s="17"/>
      <c r="BF147" s="17"/>
      <c r="BG147" s="17"/>
    </row>
    <row r="148" spans="1:59" ht="16.5" customHeight="1" thickBot="1" x14ac:dyDescent="0.3">
      <c r="A148" s="24" t="s">
        <v>21</v>
      </c>
      <c r="AD148" s="10"/>
      <c r="AE148" s="10"/>
      <c r="AF148" s="10"/>
      <c r="AG148" s="10"/>
      <c r="AH148" s="10"/>
      <c r="AI148" s="10"/>
      <c r="AJ148" s="10"/>
      <c r="AK148" s="10"/>
      <c r="AY148" s="6"/>
      <c r="BA148" s="146">
        <v>16.5</v>
      </c>
      <c r="BB148" s="12"/>
      <c r="BC148" s="13"/>
      <c r="BD148" s="12"/>
      <c r="BE148" s="12"/>
      <c r="BF148" s="13"/>
      <c r="BG148" s="12"/>
    </row>
    <row r="149" spans="1:59" ht="22.05" customHeight="1" thickBot="1" x14ac:dyDescent="0.3">
      <c r="A149" s="342" t="s">
        <v>20</v>
      </c>
      <c r="B149" s="343"/>
      <c r="C149" s="343"/>
      <c r="D149" s="344"/>
      <c r="E149" s="139" t="s">
        <v>4</v>
      </c>
      <c r="F149" s="17"/>
      <c r="G149" s="16"/>
      <c r="H149" s="345" t="s">
        <v>19</v>
      </c>
      <c r="I149" s="345"/>
      <c r="J149" s="345"/>
      <c r="K149" s="346"/>
      <c r="L149" s="23"/>
      <c r="M149" s="16"/>
      <c r="N149" s="16"/>
      <c r="O149" s="345" t="s">
        <v>18</v>
      </c>
      <c r="P149" s="345"/>
      <c r="Q149" s="345"/>
      <c r="R149" s="346"/>
      <c r="S149" s="23"/>
      <c r="T149" s="16"/>
      <c r="U149" s="16"/>
      <c r="V149" s="345" t="s">
        <v>17</v>
      </c>
      <c r="W149" s="345"/>
      <c r="X149" s="345"/>
      <c r="Y149" s="345"/>
      <c r="Z149" s="346"/>
      <c r="AA149" s="22"/>
      <c r="AB149" s="17"/>
      <c r="AC149" s="16"/>
      <c r="AD149" s="347" t="s">
        <v>24</v>
      </c>
      <c r="AE149" s="347"/>
      <c r="AF149" s="347"/>
      <c r="AG149" s="347"/>
      <c r="AH149" s="348"/>
      <c r="AI149" s="22"/>
      <c r="AJ149" s="16"/>
      <c r="AK149" s="16"/>
      <c r="AL149" s="345" t="s">
        <v>16</v>
      </c>
      <c r="AM149" s="345"/>
      <c r="AN149" s="345"/>
      <c r="AO149" s="345"/>
      <c r="AP149" s="346"/>
      <c r="AQ149" s="21"/>
      <c r="AR149" s="16"/>
      <c r="AS149" s="349" t="s">
        <v>15</v>
      </c>
      <c r="AT149" s="349"/>
      <c r="AU149" s="350"/>
      <c r="AV149" s="350"/>
      <c r="AW149" s="20"/>
      <c r="AX149" s="19"/>
      <c r="AY149" s="18"/>
      <c r="BA149" s="147">
        <v>22</v>
      </c>
      <c r="BB149" s="12"/>
      <c r="BC149" s="13"/>
      <c r="BD149" s="12"/>
      <c r="BE149" s="12"/>
      <c r="BF149" s="13"/>
      <c r="BG149" s="12"/>
    </row>
    <row r="150" spans="1:59" ht="10.050000000000001" customHeight="1" thickBot="1" x14ac:dyDescent="0.3">
      <c r="A150" s="1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14"/>
      <c r="AE150" s="14"/>
      <c r="AF150" s="14"/>
      <c r="AG150" s="14"/>
      <c r="AH150" s="14"/>
      <c r="AI150" s="14"/>
      <c r="AJ150" s="14"/>
      <c r="AK150" s="14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4"/>
      <c r="BA150" s="146">
        <v>10</v>
      </c>
    </row>
    <row r="151" spans="1:59" ht="13.95" customHeight="1" x14ac:dyDescent="0.25">
      <c r="A151" s="14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25"/>
      <c r="BA151" s="144">
        <v>14</v>
      </c>
    </row>
    <row r="152" spans="1:59" ht="400.05" customHeight="1" x14ac:dyDescent="0.25">
      <c r="A152" s="9"/>
      <c r="B152" s="8"/>
      <c r="C152" s="8"/>
      <c r="D152" s="351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  <c r="AE152" s="352"/>
      <c r="AF152" s="352"/>
      <c r="AG152" s="352"/>
      <c r="AH152" s="352"/>
      <c r="AI152" s="352"/>
      <c r="AJ152" s="352"/>
      <c r="AK152" s="352"/>
      <c r="AL152" s="352"/>
      <c r="AM152" s="352"/>
      <c r="AN152" s="352"/>
      <c r="AO152" s="352"/>
      <c r="AP152" s="352"/>
      <c r="AQ152" s="352"/>
      <c r="AR152" s="352"/>
      <c r="AS152" s="352"/>
      <c r="AT152" s="352"/>
      <c r="AU152" s="352"/>
      <c r="AV152" s="352"/>
      <c r="AW152" s="353"/>
      <c r="AY152" s="6"/>
      <c r="BA152" s="149">
        <v>400</v>
      </c>
    </row>
    <row r="153" spans="1:59" ht="22.05" customHeight="1" x14ac:dyDescent="0.25">
      <c r="A153" s="7"/>
      <c r="D153" s="477">
        <f>$AC$16</f>
        <v>97460</v>
      </c>
      <c r="E153" s="478"/>
      <c r="F153" s="478"/>
      <c r="G153" s="478"/>
      <c r="H153" s="478"/>
      <c r="I153" s="478"/>
      <c r="J153" s="478"/>
      <c r="K153" s="478"/>
      <c r="L153" s="478"/>
      <c r="M153" s="478"/>
      <c r="N153" s="478"/>
      <c r="O153" s="478"/>
      <c r="P153" s="478"/>
      <c r="Q153" s="478"/>
      <c r="R153" s="478"/>
      <c r="S153" s="478"/>
      <c r="T153" s="478"/>
      <c r="U153" s="478"/>
      <c r="V153" s="478"/>
      <c r="W153" s="478"/>
      <c r="X153" s="478"/>
      <c r="Y153" s="478"/>
      <c r="Z153" s="478"/>
      <c r="AA153" s="478"/>
      <c r="AB153" s="478"/>
      <c r="AC153" s="478"/>
      <c r="AD153" s="478"/>
      <c r="AE153" s="478"/>
      <c r="AF153" s="478"/>
      <c r="AG153" s="478"/>
      <c r="AH153" s="478"/>
      <c r="AI153" s="478"/>
      <c r="AJ153" s="478"/>
      <c r="AK153" s="478"/>
      <c r="AL153" s="478"/>
      <c r="AM153" s="478"/>
      <c r="AN153" s="478"/>
      <c r="AO153" s="478"/>
      <c r="AP153" s="478"/>
      <c r="AQ153" s="478"/>
      <c r="AR153" s="478"/>
      <c r="AS153" s="478"/>
      <c r="AT153" s="478"/>
      <c r="AU153" s="478"/>
      <c r="AV153" s="478"/>
      <c r="AW153" s="479"/>
      <c r="AY153" s="6"/>
      <c r="BA153" s="149">
        <v>20</v>
      </c>
    </row>
    <row r="154" spans="1:59" ht="13.95" customHeight="1" x14ac:dyDescent="0.25">
      <c r="A154" s="37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9"/>
      <c r="BA154" s="149">
        <v>14</v>
      </c>
    </row>
    <row r="155" spans="1:59" ht="400.05" customHeight="1" x14ac:dyDescent="0.25">
      <c r="A155" s="9"/>
      <c r="B155" s="8"/>
      <c r="C155" s="8"/>
      <c r="D155" s="351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352"/>
      <c r="AU155" s="352"/>
      <c r="AV155" s="352"/>
      <c r="AW155" s="353"/>
      <c r="AY155" s="6"/>
      <c r="BA155" s="149">
        <v>400</v>
      </c>
    </row>
    <row r="156" spans="1:59" ht="22.05" customHeight="1" thickBot="1" x14ac:dyDescent="0.3">
      <c r="A156" s="7"/>
      <c r="D156" s="477">
        <f>$AC$16</f>
        <v>97460</v>
      </c>
      <c r="E156" s="478"/>
      <c r="F156" s="478"/>
      <c r="G156" s="478"/>
      <c r="H156" s="478"/>
      <c r="I156" s="478"/>
      <c r="J156" s="478"/>
      <c r="K156" s="478"/>
      <c r="L156" s="478"/>
      <c r="M156" s="478"/>
      <c r="N156" s="478"/>
      <c r="O156" s="478"/>
      <c r="P156" s="478"/>
      <c r="Q156" s="478"/>
      <c r="R156" s="478"/>
      <c r="S156" s="478"/>
      <c r="T156" s="478"/>
      <c r="U156" s="478"/>
      <c r="V156" s="478"/>
      <c r="W156" s="478"/>
      <c r="X156" s="478"/>
      <c r="Y156" s="478"/>
      <c r="Z156" s="478"/>
      <c r="AA156" s="478"/>
      <c r="AB156" s="478"/>
      <c r="AC156" s="478"/>
      <c r="AD156" s="478"/>
      <c r="AE156" s="478"/>
      <c r="AF156" s="478"/>
      <c r="AG156" s="478"/>
      <c r="AH156" s="478"/>
      <c r="AI156" s="478"/>
      <c r="AJ156" s="478"/>
      <c r="AK156" s="478"/>
      <c r="AL156" s="478"/>
      <c r="AM156" s="478"/>
      <c r="AN156" s="478"/>
      <c r="AO156" s="478"/>
      <c r="AP156" s="478"/>
      <c r="AQ156" s="478"/>
      <c r="AR156" s="478"/>
      <c r="AS156" s="478"/>
      <c r="AT156" s="478"/>
      <c r="AU156" s="478"/>
      <c r="AV156" s="478"/>
      <c r="AW156" s="479"/>
      <c r="AY156" s="6"/>
      <c r="BA156" s="140">
        <v>20</v>
      </c>
    </row>
    <row r="157" spans="1:59" ht="13.95" customHeight="1" thickBot="1" x14ac:dyDescent="0.3">
      <c r="A157" s="152"/>
      <c r="B157" s="150"/>
      <c r="C157" s="150"/>
      <c r="D157" s="153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0"/>
      <c r="AY157" s="151"/>
      <c r="BA157" s="140">
        <v>14</v>
      </c>
    </row>
    <row r="158" spans="1:59" ht="13.95" customHeight="1" x14ac:dyDescent="0.25">
      <c r="A158" s="155" t="s">
        <v>14</v>
      </c>
      <c r="B158" s="156"/>
      <c r="C158" s="156"/>
      <c r="D158" s="156"/>
      <c r="E158" s="156"/>
      <c r="F158" s="156"/>
      <c r="G158" s="156"/>
      <c r="H158" s="156"/>
      <c r="I158" s="156"/>
      <c r="J158" s="156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9"/>
      <c r="BA158" s="140">
        <v>14</v>
      </c>
    </row>
    <row r="159" spans="1:59" ht="19.95" customHeight="1" x14ac:dyDescent="0.25">
      <c r="A159" s="160"/>
      <c r="B159" s="68"/>
      <c r="C159" s="365"/>
      <c r="D159" s="365"/>
      <c r="E159" s="365"/>
      <c r="F159" s="366"/>
      <c r="G159" s="336" t="s">
        <v>13</v>
      </c>
      <c r="H159" s="337"/>
      <c r="I159" s="337"/>
      <c r="J159" s="337"/>
      <c r="K159" s="337"/>
      <c r="L159" s="337"/>
      <c r="M159" s="337"/>
      <c r="N159" s="337"/>
      <c r="O159" s="337"/>
      <c r="P159" s="337"/>
      <c r="Q159" s="338"/>
      <c r="R159" s="336" t="s">
        <v>12</v>
      </c>
      <c r="S159" s="337"/>
      <c r="T159" s="337"/>
      <c r="U159" s="337"/>
      <c r="V159" s="337"/>
      <c r="W159" s="337"/>
      <c r="X159" s="337"/>
      <c r="Y159" s="337"/>
      <c r="Z159" s="337"/>
      <c r="AA159" s="337"/>
      <c r="AB159" s="338"/>
      <c r="AC159" s="336" t="s">
        <v>11</v>
      </c>
      <c r="AD159" s="337"/>
      <c r="AE159" s="337"/>
      <c r="AF159" s="337"/>
      <c r="AG159" s="337"/>
      <c r="AH159" s="337"/>
      <c r="AI159" s="337"/>
      <c r="AJ159" s="337"/>
      <c r="AK159" s="337"/>
      <c r="AL159" s="337"/>
      <c r="AM159" s="33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75"/>
      <c r="BA159" s="140">
        <v>20</v>
      </c>
      <c r="BB159" s="3"/>
      <c r="BC159" s="3"/>
      <c r="BD159" s="3"/>
      <c r="BE159" s="3"/>
      <c r="BF159" s="3"/>
      <c r="BG159" s="3"/>
    </row>
    <row r="160" spans="1:59" ht="19.95" customHeight="1" x14ac:dyDescent="0.25">
      <c r="A160" s="160"/>
      <c r="B160" s="68"/>
      <c r="C160" s="68"/>
      <c r="D160" s="336" t="s">
        <v>10</v>
      </c>
      <c r="E160" s="337"/>
      <c r="F160" s="338"/>
      <c r="G160" s="367" t="str">
        <f>$G$32</f>
        <v>JOSÉ EUSTACIO CARVAJALINO V.</v>
      </c>
      <c r="H160" s="368"/>
      <c r="I160" s="368"/>
      <c r="J160" s="368"/>
      <c r="K160" s="368"/>
      <c r="L160" s="368"/>
      <c r="M160" s="368"/>
      <c r="N160" s="368"/>
      <c r="O160" s="368"/>
      <c r="P160" s="368"/>
      <c r="Q160" s="369"/>
      <c r="R160" s="367" t="str">
        <f>$R$32</f>
        <v>JAVIER VELANDIA G.</v>
      </c>
      <c r="S160" s="368"/>
      <c r="T160" s="368"/>
      <c r="U160" s="368"/>
      <c r="V160" s="368"/>
      <c r="W160" s="368"/>
      <c r="X160" s="368"/>
      <c r="Y160" s="368"/>
      <c r="Z160" s="368"/>
      <c r="AA160" s="368"/>
      <c r="AB160" s="369"/>
      <c r="AC160" s="370" t="str">
        <f>$AC$32</f>
        <v>LIBARDO BALAGUERA BALAGUERA</v>
      </c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2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75"/>
      <c r="BA160" s="140">
        <v>20</v>
      </c>
      <c r="BB160" s="1"/>
      <c r="BC160" s="1"/>
      <c r="BD160" s="1"/>
      <c r="BE160" s="1"/>
      <c r="BF160" s="1"/>
      <c r="BG160" s="1"/>
    </row>
    <row r="161" spans="1:59" ht="19.95" customHeight="1" x14ac:dyDescent="0.25">
      <c r="A161" s="160"/>
      <c r="B161" s="68"/>
      <c r="C161" s="68"/>
      <c r="D161" s="336" t="s">
        <v>9</v>
      </c>
      <c r="E161" s="337"/>
      <c r="F161" s="338"/>
      <c r="G161" s="339"/>
      <c r="H161" s="340"/>
      <c r="I161" s="340"/>
      <c r="J161" s="340"/>
      <c r="K161" s="340"/>
      <c r="L161" s="340"/>
      <c r="M161" s="340"/>
      <c r="N161" s="340"/>
      <c r="O161" s="340"/>
      <c r="P161" s="340"/>
      <c r="Q161" s="341"/>
      <c r="R161" s="336"/>
      <c r="S161" s="337"/>
      <c r="T161" s="337"/>
      <c r="U161" s="337"/>
      <c r="V161" s="337"/>
      <c r="W161" s="337"/>
      <c r="X161" s="337"/>
      <c r="Y161" s="337"/>
      <c r="Z161" s="337"/>
      <c r="AA161" s="337"/>
      <c r="AB161" s="338"/>
      <c r="AC161" s="336"/>
      <c r="AD161" s="337"/>
      <c r="AE161" s="337"/>
      <c r="AF161" s="337"/>
      <c r="AG161" s="337"/>
      <c r="AH161" s="337"/>
      <c r="AI161" s="337"/>
      <c r="AJ161" s="337"/>
      <c r="AK161" s="337"/>
      <c r="AL161" s="337"/>
      <c r="AM161" s="33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75"/>
      <c r="BA161" s="140">
        <v>20</v>
      </c>
      <c r="BB161" s="1"/>
      <c r="BC161" s="1"/>
      <c r="BD161" s="1"/>
      <c r="BE161" s="1"/>
      <c r="BF161" s="1"/>
      <c r="BG161" s="1"/>
    </row>
    <row r="162" spans="1:59" ht="19.95" customHeight="1" thickBot="1" x14ac:dyDescent="0.3">
      <c r="A162" s="161"/>
      <c r="B162" s="88"/>
      <c r="C162" s="88"/>
      <c r="D162" s="362" t="s">
        <v>8</v>
      </c>
      <c r="E162" s="363"/>
      <c r="F162" s="364"/>
      <c r="G162" s="442" t="str">
        <f>$G$34</f>
        <v>INGENIERO RESIDENTE PUENTES 2</v>
      </c>
      <c r="H162" s="443"/>
      <c r="I162" s="443"/>
      <c r="J162" s="443"/>
      <c r="K162" s="443"/>
      <c r="L162" s="443"/>
      <c r="M162" s="443"/>
      <c r="N162" s="443"/>
      <c r="O162" s="443"/>
      <c r="P162" s="443"/>
      <c r="Q162" s="444"/>
      <c r="R162" s="362" t="s">
        <v>100</v>
      </c>
      <c r="S162" s="363"/>
      <c r="T162" s="363"/>
      <c r="U162" s="363"/>
      <c r="V162" s="363"/>
      <c r="W162" s="363"/>
      <c r="X162" s="363"/>
      <c r="Y162" s="363"/>
      <c r="Z162" s="363"/>
      <c r="AA162" s="363"/>
      <c r="AB162" s="364"/>
      <c r="AC162" s="362" t="s">
        <v>101</v>
      </c>
      <c r="AD162" s="363"/>
      <c r="AE162" s="363"/>
      <c r="AF162" s="363"/>
      <c r="AG162" s="363"/>
      <c r="AH162" s="363"/>
      <c r="AI162" s="363"/>
      <c r="AJ162" s="363"/>
      <c r="AK162" s="363"/>
      <c r="AL162" s="363"/>
      <c r="AM162" s="364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93"/>
      <c r="AZ162" s="68"/>
      <c r="BA162" s="165">
        <v>20</v>
      </c>
      <c r="BB162" s="68"/>
      <c r="BC162" s="68"/>
      <c r="BD162" s="68"/>
      <c r="BE162" s="1"/>
      <c r="BF162" s="1"/>
      <c r="BG162" s="1"/>
    </row>
    <row r="163" spans="1:59" ht="18" customHeight="1" x14ac:dyDescent="0.25">
      <c r="A163" s="414"/>
      <c r="B163" s="415"/>
      <c r="C163" s="415"/>
      <c r="D163" s="415"/>
      <c r="E163" s="415"/>
      <c r="F163" s="415"/>
      <c r="G163" s="415"/>
      <c r="H163" s="415"/>
      <c r="I163" s="415"/>
      <c r="J163" s="416"/>
      <c r="K163" s="387" t="s">
        <v>104</v>
      </c>
      <c r="L163" s="388"/>
      <c r="M163" s="388"/>
      <c r="N163" s="388"/>
      <c r="O163" s="388"/>
      <c r="P163" s="388"/>
      <c r="Q163" s="388"/>
      <c r="R163" s="388"/>
      <c r="S163" s="388"/>
      <c r="T163" s="388"/>
      <c r="U163" s="388"/>
      <c r="V163" s="388"/>
      <c r="W163" s="388"/>
      <c r="X163" s="388"/>
      <c r="Y163" s="388"/>
      <c r="Z163" s="388"/>
      <c r="AA163" s="388"/>
      <c r="AB163" s="388"/>
      <c r="AC163" s="388"/>
      <c r="AD163" s="388"/>
      <c r="AE163" s="388"/>
      <c r="AF163" s="388"/>
      <c r="AG163" s="388"/>
      <c r="AH163" s="388"/>
      <c r="AI163" s="388"/>
      <c r="AJ163" s="388"/>
      <c r="AK163" s="388"/>
      <c r="AL163" s="388"/>
      <c r="AM163" s="388"/>
      <c r="AN163" s="388"/>
      <c r="AO163" s="389"/>
      <c r="AP163" s="381" t="s">
        <v>124</v>
      </c>
      <c r="AQ163" s="382"/>
      <c r="AR163" s="382"/>
      <c r="AS163" s="382"/>
      <c r="AT163" s="382"/>
      <c r="AU163" s="382"/>
      <c r="AV163" s="382"/>
      <c r="AW163" s="382"/>
      <c r="AX163" s="382"/>
      <c r="AY163" s="383"/>
      <c r="BA163" s="140">
        <v>13.8</v>
      </c>
      <c r="BB163" s="36"/>
      <c r="BC163" s="36"/>
      <c r="BD163" s="36"/>
      <c r="BE163" s="36"/>
      <c r="BF163" s="36"/>
      <c r="BG163" s="35"/>
    </row>
    <row r="164" spans="1:59" ht="18" customHeight="1" x14ac:dyDescent="0.25">
      <c r="A164" s="417"/>
      <c r="B164" s="418"/>
      <c r="C164" s="418"/>
      <c r="D164" s="418"/>
      <c r="E164" s="418"/>
      <c r="F164" s="418"/>
      <c r="G164" s="418"/>
      <c r="H164" s="418"/>
      <c r="I164" s="418"/>
      <c r="J164" s="419"/>
      <c r="K164" s="390"/>
      <c r="L164" s="391"/>
      <c r="M164" s="391"/>
      <c r="N164" s="391"/>
      <c r="O164" s="391"/>
      <c r="P164" s="391"/>
      <c r="Q164" s="391"/>
      <c r="R164" s="391"/>
      <c r="S164" s="391"/>
      <c r="T164" s="391"/>
      <c r="U164" s="391"/>
      <c r="V164" s="391"/>
      <c r="W164" s="391"/>
      <c r="X164" s="391"/>
      <c r="Y164" s="391"/>
      <c r="Z164" s="391"/>
      <c r="AA164" s="391"/>
      <c r="AB164" s="391"/>
      <c r="AC164" s="391"/>
      <c r="AD164" s="391"/>
      <c r="AE164" s="391"/>
      <c r="AF164" s="391"/>
      <c r="AG164" s="391"/>
      <c r="AH164" s="391"/>
      <c r="AI164" s="391"/>
      <c r="AJ164" s="391"/>
      <c r="AK164" s="391"/>
      <c r="AL164" s="391"/>
      <c r="AM164" s="391"/>
      <c r="AN164" s="391"/>
      <c r="AO164" s="392"/>
      <c r="AP164" s="384"/>
      <c r="AQ164" s="385"/>
      <c r="AR164" s="385"/>
      <c r="AS164" s="385"/>
      <c r="AT164" s="385"/>
      <c r="AU164" s="385"/>
      <c r="AV164" s="385"/>
      <c r="AW164" s="385"/>
      <c r="AX164" s="385"/>
      <c r="AY164" s="386"/>
      <c r="BA164" s="140">
        <v>13.8</v>
      </c>
      <c r="BB164" s="36"/>
      <c r="BC164" s="36"/>
      <c r="BD164" s="36"/>
      <c r="BE164" s="36"/>
      <c r="BF164" s="36"/>
      <c r="BG164" s="35"/>
    </row>
    <row r="165" spans="1:59" ht="18" customHeight="1" thickBot="1" x14ac:dyDescent="0.3">
      <c r="A165" s="417"/>
      <c r="B165" s="418"/>
      <c r="C165" s="418"/>
      <c r="D165" s="418"/>
      <c r="E165" s="418"/>
      <c r="F165" s="418"/>
      <c r="G165" s="418"/>
      <c r="H165" s="418"/>
      <c r="I165" s="418"/>
      <c r="J165" s="419"/>
      <c r="K165" s="393"/>
      <c r="L165" s="394"/>
      <c r="M165" s="394"/>
      <c r="N165" s="394"/>
      <c r="O165" s="394"/>
      <c r="P165" s="394"/>
      <c r="Q165" s="394"/>
      <c r="R165" s="394"/>
      <c r="S165" s="394"/>
      <c r="T165" s="394"/>
      <c r="U165" s="394"/>
      <c r="V165" s="394"/>
      <c r="W165" s="394"/>
      <c r="X165" s="394"/>
      <c r="Y165" s="394"/>
      <c r="Z165" s="394"/>
      <c r="AA165" s="394"/>
      <c r="AB165" s="394"/>
      <c r="AC165" s="394"/>
      <c r="AD165" s="394"/>
      <c r="AE165" s="394"/>
      <c r="AF165" s="394"/>
      <c r="AG165" s="394"/>
      <c r="AH165" s="394"/>
      <c r="AI165" s="394"/>
      <c r="AJ165" s="394"/>
      <c r="AK165" s="394"/>
      <c r="AL165" s="394"/>
      <c r="AM165" s="394"/>
      <c r="AN165" s="394"/>
      <c r="AO165" s="395"/>
      <c r="AP165" s="384"/>
      <c r="AQ165" s="385"/>
      <c r="AR165" s="385"/>
      <c r="AS165" s="385"/>
      <c r="AT165" s="385"/>
      <c r="AU165" s="385"/>
      <c r="AV165" s="385"/>
      <c r="AW165" s="385"/>
      <c r="AX165" s="385"/>
      <c r="AY165" s="386"/>
      <c r="BA165" s="140">
        <v>13.8</v>
      </c>
      <c r="BB165" s="36"/>
      <c r="BC165" s="36"/>
      <c r="BD165" s="36"/>
      <c r="BE165" s="36"/>
      <c r="BF165" s="36"/>
      <c r="BG165" s="35"/>
    </row>
    <row r="166" spans="1:59" ht="18" customHeight="1" x14ac:dyDescent="0.25">
      <c r="A166" s="417"/>
      <c r="B166" s="418"/>
      <c r="C166" s="418"/>
      <c r="D166" s="418"/>
      <c r="E166" s="418"/>
      <c r="F166" s="418"/>
      <c r="G166" s="418"/>
      <c r="H166" s="418"/>
      <c r="I166" s="418"/>
      <c r="J166" s="419"/>
      <c r="K166" s="387" t="s">
        <v>103</v>
      </c>
      <c r="L166" s="388"/>
      <c r="M166" s="388"/>
      <c r="N166" s="388"/>
      <c r="O166" s="388"/>
      <c r="P166" s="388"/>
      <c r="Q166" s="388"/>
      <c r="R166" s="388"/>
      <c r="S166" s="388"/>
      <c r="T166" s="388"/>
      <c r="U166" s="388"/>
      <c r="V166" s="388"/>
      <c r="W166" s="388"/>
      <c r="X166" s="388"/>
      <c r="Y166" s="388"/>
      <c r="Z166" s="388"/>
      <c r="AA166" s="388"/>
      <c r="AB166" s="388"/>
      <c r="AC166" s="388"/>
      <c r="AD166" s="388"/>
      <c r="AE166" s="388"/>
      <c r="AF166" s="388"/>
      <c r="AG166" s="388"/>
      <c r="AH166" s="388"/>
      <c r="AI166" s="388"/>
      <c r="AJ166" s="388"/>
      <c r="AK166" s="388"/>
      <c r="AL166" s="388"/>
      <c r="AM166" s="388"/>
      <c r="AN166" s="388"/>
      <c r="AO166" s="389"/>
      <c r="AP166" s="396" t="s">
        <v>107</v>
      </c>
      <c r="AQ166" s="397"/>
      <c r="AR166" s="397"/>
      <c r="AS166" s="397"/>
      <c r="AT166" s="397"/>
      <c r="AU166" s="397"/>
      <c r="AV166" s="397"/>
      <c r="AW166" s="397"/>
      <c r="AX166" s="397"/>
      <c r="AY166" s="398"/>
      <c r="BA166" s="140">
        <v>13.8</v>
      </c>
    </row>
    <row r="167" spans="1:59" ht="18" customHeight="1" x14ac:dyDescent="0.25">
      <c r="A167" s="417"/>
      <c r="B167" s="418"/>
      <c r="C167" s="418"/>
      <c r="D167" s="418"/>
      <c r="E167" s="418"/>
      <c r="F167" s="418"/>
      <c r="G167" s="418"/>
      <c r="H167" s="418"/>
      <c r="I167" s="418"/>
      <c r="J167" s="419"/>
      <c r="K167" s="390"/>
      <c r="L167" s="391"/>
      <c r="M167" s="391"/>
      <c r="N167" s="391"/>
      <c r="O167" s="391"/>
      <c r="P167" s="391"/>
      <c r="Q167" s="391"/>
      <c r="R167" s="391"/>
      <c r="S167" s="391"/>
      <c r="T167" s="391"/>
      <c r="U167" s="391"/>
      <c r="V167" s="391"/>
      <c r="W167" s="391"/>
      <c r="X167" s="391"/>
      <c r="Y167" s="391"/>
      <c r="Z167" s="391"/>
      <c r="AA167" s="391"/>
      <c r="AB167" s="391"/>
      <c r="AC167" s="391"/>
      <c r="AD167" s="391"/>
      <c r="AE167" s="391"/>
      <c r="AF167" s="391"/>
      <c r="AG167" s="391"/>
      <c r="AH167" s="391"/>
      <c r="AI167" s="391"/>
      <c r="AJ167" s="391"/>
      <c r="AK167" s="391"/>
      <c r="AL167" s="391"/>
      <c r="AM167" s="391"/>
      <c r="AN167" s="391"/>
      <c r="AO167" s="392"/>
      <c r="AP167" s="396" t="s">
        <v>108</v>
      </c>
      <c r="AQ167" s="397"/>
      <c r="AR167" s="397"/>
      <c r="AS167" s="397"/>
      <c r="AT167" s="397"/>
      <c r="AU167" s="397"/>
      <c r="AV167" s="397"/>
      <c r="AW167" s="397"/>
      <c r="AX167" s="397"/>
      <c r="AY167" s="398"/>
      <c r="BA167" s="140">
        <v>13.8</v>
      </c>
    </row>
    <row r="168" spans="1:59" ht="18" customHeight="1" thickBot="1" x14ac:dyDescent="0.3">
      <c r="A168" s="420"/>
      <c r="B168" s="421"/>
      <c r="C168" s="421"/>
      <c r="D168" s="421"/>
      <c r="E168" s="421"/>
      <c r="F168" s="421"/>
      <c r="G168" s="421"/>
      <c r="H168" s="421"/>
      <c r="I168" s="421"/>
      <c r="J168" s="422"/>
      <c r="K168" s="393"/>
      <c r="L168" s="394"/>
      <c r="M168" s="394"/>
      <c r="N168" s="394"/>
      <c r="O168" s="394"/>
      <c r="P168" s="394"/>
      <c r="Q168" s="394"/>
      <c r="R168" s="394"/>
      <c r="S168" s="394"/>
      <c r="T168" s="394"/>
      <c r="U168" s="394"/>
      <c r="V168" s="394"/>
      <c r="W168" s="394"/>
      <c r="X168" s="394"/>
      <c r="Y168" s="394"/>
      <c r="Z168" s="394"/>
      <c r="AA168" s="394"/>
      <c r="AB168" s="394"/>
      <c r="AC168" s="394"/>
      <c r="AD168" s="394"/>
      <c r="AE168" s="394"/>
      <c r="AF168" s="394"/>
      <c r="AG168" s="394"/>
      <c r="AH168" s="394"/>
      <c r="AI168" s="394"/>
      <c r="AJ168" s="394"/>
      <c r="AK168" s="394"/>
      <c r="AL168" s="394"/>
      <c r="AM168" s="394"/>
      <c r="AN168" s="394"/>
      <c r="AO168" s="395"/>
      <c r="AP168" s="457">
        <f>$BE$8</f>
        <v>14</v>
      </c>
      <c r="AQ168" s="458"/>
      <c r="AR168" s="458"/>
      <c r="AS168" s="458"/>
      <c r="AT168" s="458"/>
      <c r="AU168" s="458"/>
      <c r="AV168" s="458"/>
      <c r="AW168" s="458"/>
      <c r="AX168" s="458"/>
      <c r="AY168" s="459"/>
      <c r="BA168" s="140">
        <v>13.8</v>
      </c>
      <c r="BC168" s="335">
        <v>7</v>
      </c>
      <c r="BD168" s="335"/>
      <c r="BE168" s="429">
        <f>$BE$8</f>
        <v>14</v>
      </c>
      <c r="BF168" s="429"/>
    </row>
    <row r="169" spans="1:59" ht="16.5" customHeight="1" thickBot="1" x14ac:dyDescent="0.3">
      <c r="A169" s="66"/>
      <c r="B169" s="67"/>
      <c r="C169" s="67"/>
      <c r="D169" s="67"/>
      <c r="E169" s="67"/>
      <c r="F169" s="67"/>
      <c r="G169" s="67"/>
      <c r="H169" s="67"/>
      <c r="I169" s="67"/>
      <c r="J169" s="67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65"/>
      <c r="AQ169" s="65"/>
      <c r="AR169" s="65"/>
      <c r="AS169" s="65"/>
      <c r="AT169" s="65"/>
      <c r="AU169" s="65"/>
      <c r="AV169" s="65"/>
      <c r="AW169" s="65"/>
      <c r="AX169" s="65"/>
      <c r="AY169" s="97"/>
      <c r="BA169" s="140">
        <v>16.5</v>
      </c>
      <c r="BB169" s="31"/>
      <c r="BC169" s="31"/>
      <c r="BD169" s="31"/>
      <c r="BE169" s="31"/>
      <c r="BF169" s="30"/>
      <c r="BG169" s="29"/>
    </row>
    <row r="170" spans="1:59" ht="16.5" customHeight="1" thickBot="1" x14ac:dyDescent="0.3">
      <c r="A170" s="402" t="s">
        <v>111</v>
      </c>
      <c r="B170" s="403"/>
      <c r="C170" s="403"/>
      <c r="D170" s="403"/>
      <c r="E170" s="403"/>
      <c r="F170" s="403"/>
      <c r="G170" s="403"/>
      <c r="H170" s="403"/>
      <c r="I170" s="403"/>
      <c r="J170" s="403"/>
      <c r="K170" s="403"/>
      <c r="L170" s="403"/>
      <c r="M170" s="403"/>
      <c r="N170" s="403"/>
      <c r="O170" s="403"/>
      <c r="P170" s="403"/>
      <c r="Q170" s="403"/>
      <c r="R170" s="403"/>
      <c r="S170" s="403"/>
      <c r="T170" s="403"/>
      <c r="U170" s="403"/>
      <c r="V170" s="403"/>
      <c r="W170" s="403"/>
      <c r="X170" s="403"/>
      <c r="Y170" s="403"/>
      <c r="Z170" s="403"/>
      <c r="AA170" s="403"/>
      <c r="AB170" s="403"/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4"/>
      <c r="BA170" s="140">
        <v>16.5</v>
      </c>
      <c r="BB170" s="1"/>
      <c r="BC170" s="1"/>
      <c r="BD170" s="1"/>
      <c r="BE170" s="1"/>
      <c r="BF170" s="1"/>
      <c r="BG170" s="1"/>
    </row>
    <row r="171" spans="1:59" ht="16.5" customHeight="1" thickBot="1" x14ac:dyDescent="0.3">
      <c r="A171" s="43"/>
      <c r="B171" s="10"/>
      <c r="C171" s="10"/>
      <c r="D171" s="10"/>
      <c r="E171" s="10"/>
      <c r="F171" s="10"/>
      <c r="G171" s="10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0"/>
      <c r="AJ171" s="29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Y171" s="6"/>
      <c r="BA171" s="140">
        <v>16.5</v>
      </c>
      <c r="BB171" s="1"/>
      <c r="BC171" s="1"/>
      <c r="BD171" s="1"/>
      <c r="BE171" s="1"/>
      <c r="BF171" s="1"/>
      <c r="BG171" s="1"/>
    </row>
    <row r="172" spans="1:59" ht="30" customHeight="1" thickBot="1" x14ac:dyDescent="0.3">
      <c r="A172" s="405" t="s">
        <v>22</v>
      </c>
      <c r="B172" s="406"/>
      <c r="C172" s="406"/>
      <c r="D172" s="406"/>
      <c r="E172" s="407" t="s">
        <v>102</v>
      </c>
      <c r="F172" s="407"/>
      <c r="G172" s="407"/>
      <c r="H172" s="407"/>
      <c r="I172" s="407"/>
      <c r="J172" s="407"/>
      <c r="K172" s="407"/>
      <c r="L172" s="407"/>
      <c r="M172" s="407"/>
      <c r="N172" s="407"/>
      <c r="O172" s="407"/>
      <c r="P172" s="407"/>
      <c r="Q172" s="407"/>
      <c r="R172" s="407"/>
      <c r="S172" s="407"/>
      <c r="T172" s="407"/>
      <c r="U172" s="407"/>
      <c r="V172" s="407"/>
      <c r="W172" s="407"/>
      <c r="X172" s="407"/>
      <c r="Y172" s="407"/>
      <c r="Z172" s="407"/>
      <c r="AA172" s="407"/>
      <c r="AB172" s="407"/>
      <c r="AC172" s="407"/>
      <c r="AD172" s="407"/>
      <c r="AE172" s="407"/>
      <c r="AF172" s="407"/>
      <c r="AG172" s="407"/>
      <c r="AH172" s="407"/>
      <c r="AI172" s="407"/>
      <c r="AJ172" s="407"/>
      <c r="AK172" s="407"/>
      <c r="AL172" s="69"/>
      <c r="AM172" s="408" t="s">
        <v>0</v>
      </c>
      <c r="AN172" s="408"/>
      <c r="AO172" s="408"/>
      <c r="AP172" s="70"/>
      <c r="AQ172" s="409">
        <f>$AQ$12</f>
        <v>45330</v>
      </c>
      <c r="AR172" s="410"/>
      <c r="AS172" s="410"/>
      <c r="AT172" s="410"/>
      <c r="AU172" s="410"/>
      <c r="AV172" s="410"/>
      <c r="AW172" s="410"/>
      <c r="AX172" s="70"/>
      <c r="AY172" s="71"/>
      <c r="BA172" s="140">
        <v>30</v>
      </c>
      <c r="BB172" s="137"/>
      <c r="BC172" s="137"/>
      <c r="BD172" s="137"/>
      <c r="BE172" s="137"/>
      <c r="BF172" s="1"/>
      <c r="BG172" s="1"/>
    </row>
    <row r="173" spans="1:59" ht="13.95" customHeight="1" thickBot="1" x14ac:dyDescent="0.3">
      <c r="A173" s="72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68"/>
      <c r="AS173" s="68"/>
      <c r="AT173" s="68"/>
      <c r="AU173" s="68"/>
      <c r="AV173" s="68"/>
      <c r="AW173" s="68"/>
      <c r="AX173" s="68"/>
      <c r="AY173" s="75"/>
      <c r="BA173" s="140">
        <v>14</v>
      </c>
      <c r="BB173" s="1"/>
      <c r="BC173" s="1"/>
      <c r="BD173" s="1"/>
      <c r="BE173" s="1"/>
      <c r="BF173" s="1"/>
      <c r="BG173" s="1"/>
    </row>
    <row r="174" spans="1:59" ht="19.95" customHeight="1" x14ac:dyDescent="0.25">
      <c r="A174" s="354" t="s">
        <v>1</v>
      </c>
      <c r="B174" s="355"/>
      <c r="C174" s="355"/>
      <c r="D174" s="355"/>
      <c r="E174" s="355"/>
      <c r="F174" s="355"/>
      <c r="G174" s="355"/>
      <c r="H174" s="356" t="s">
        <v>26</v>
      </c>
      <c r="I174" s="356"/>
      <c r="J174" s="356"/>
      <c r="K174" s="356"/>
      <c r="L174" s="356"/>
      <c r="M174" s="356"/>
      <c r="N174" s="356"/>
      <c r="O174" s="356"/>
      <c r="P174" s="356"/>
      <c r="Q174" s="356"/>
      <c r="R174" s="356"/>
      <c r="S174" s="356"/>
      <c r="T174" s="356"/>
      <c r="U174" s="356"/>
      <c r="V174" s="356"/>
      <c r="W174" s="356"/>
      <c r="X174" s="356"/>
      <c r="Y174" s="356"/>
      <c r="Z174" s="356"/>
      <c r="AA174" s="356"/>
      <c r="AB174" s="76"/>
      <c r="AC174" s="76"/>
      <c r="AD174" s="77"/>
      <c r="AE174" s="77"/>
      <c r="AF174" s="78"/>
      <c r="AG174" s="77"/>
      <c r="AH174" s="78"/>
      <c r="AI174" s="79" t="s">
        <v>25</v>
      </c>
      <c r="AJ174" s="357">
        <f>$AJ$14</f>
        <v>5</v>
      </c>
      <c r="AK174" s="357"/>
      <c r="AL174" s="357"/>
      <c r="AM174" s="357"/>
      <c r="AN174" s="357"/>
      <c r="AO174" s="357"/>
      <c r="AP174" s="357"/>
      <c r="AQ174" s="357"/>
      <c r="AR174" s="357"/>
      <c r="AS174" s="357"/>
      <c r="AT174" s="357"/>
      <c r="AU174" s="357"/>
      <c r="AV174" s="357"/>
      <c r="AW174" s="357"/>
      <c r="AX174" s="357"/>
      <c r="AY174" s="358"/>
      <c r="BA174" s="448"/>
      <c r="BB174" s="448"/>
      <c r="BC174" s="448"/>
      <c r="BD174" s="448"/>
      <c r="BE174" s="448"/>
      <c r="BF174" s="448"/>
      <c r="BG174" s="448"/>
    </row>
    <row r="175" spans="1:59" ht="13.95" customHeight="1" thickBot="1" x14ac:dyDescent="0.3">
      <c r="A175" s="80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68"/>
      <c r="AS175" s="68"/>
      <c r="AT175" s="68"/>
      <c r="AU175" s="68"/>
      <c r="AV175" s="68"/>
      <c r="AW175" s="68"/>
      <c r="AX175" s="68"/>
      <c r="AY175" s="75"/>
      <c r="BA175" s="144">
        <v>14</v>
      </c>
      <c r="BB175" s="1"/>
      <c r="BC175" s="1"/>
      <c r="BD175" s="1"/>
      <c r="BE175" s="1"/>
      <c r="BF175" s="1"/>
      <c r="BG175" s="1"/>
    </row>
    <row r="176" spans="1:59" ht="19.95" customHeight="1" thickBot="1" x14ac:dyDescent="0.3">
      <c r="A176" s="359" t="s">
        <v>2</v>
      </c>
      <c r="B176" s="360"/>
      <c r="C176" s="360"/>
      <c r="D176" s="360"/>
      <c r="E176" s="360"/>
      <c r="F176" s="360"/>
      <c r="G176" s="360"/>
      <c r="H176" s="361">
        <f>$BI$14</f>
        <v>4503</v>
      </c>
      <c r="I176" s="361"/>
      <c r="J176" s="361"/>
      <c r="K176" s="361"/>
      <c r="L176" s="82"/>
      <c r="M176" s="68"/>
      <c r="N176" s="68"/>
      <c r="O176" s="83" t="s">
        <v>3</v>
      </c>
      <c r="P176" s="139" t="s">
        <v>4</v>
      </c>
      <c r="Q176" s="68"/>
      <c r="R176" s="68"/>
      <c r="S176" s="68"/>
      <c r="T176" s="68"/>
      <c r="U176" s="83" t="s">
        <v>5</v>
      </c>
      <c r="V176" s="84"/>
      <c r="W176" s="68"/>
      <c r="X176" s="68"/>
      <c r="Y176" s="68"/>
      <c r="Z176" s="68"/>
      <c r="AA176" s="68"/>
      <c r="AB176" s="83" t="s">
        <v>6</v>
      </c>
      <c r="AC176" s="373">
        <f>$AC$16</f>
        <v>97460</v>
      </c>
      <c r="AD176" s="374"/>
      <c r="AE176" s="374"/>
      <c r="AF176" s="374"/>
      <c r="AG176" s="374"/>
      <c r="AH176" s="374"/>
      <c r="AI176" s="375"/>
      <c r="AJ176" s="56"/>
      <c r="AK176" s="82"/>
      <c r="AL176" s="82"/>
      <c r="AM176" s="83" t="s">
        <v>7</v>
      </c>
      <c r="AN176" s="376">
        <f>$AN$16</f>
        <v>97465.9</v>
      </c>
      <c r="AO176" s="377"/>
      <c r="AP176" s="377"/>
      <c r="AQ176" s="377"/>
      <c r="AR176" s="377"/>
      <c r="AS176" s="378"/>
      <c r="AT176" s="68"/>
      <c r="AU176" s="68"/>
      <c r="AV176" s="68"/>
      <c r="AW176" s="68"/>
      <c r="AX176" s="68"/>
      <c r="AY176" s="75"/>
      <c r="BA176" s="144">
        <v>20</v>
      </c>
      <c r="BB176" s="1"/>
      <c r="BC176" s="1"/>
      <c r="BD176" s="1"/>
      <c r="BE176" s="1"/>
      <c r="BF176" s="1"/>
      <c r="BG176" s="1"/>
    </row>
    <row r="177" spans="1:59" ht="13.95" customHeight="1" thickBot="1" x14ac:dyDescent="0.3">
      <c r="A177" s="85"/>
      <c r="B177" s="86"/>
      <c r="C177" s="87"/>
      <c r="D177" s="88"/>
      <c r="E177" s="88"/>
      <c r="F177" s="88"/>
      <c r="G177" s="88"/>
      <c r="H177" s="89"/>
      <c r="I177" s="89"/>
      <c r="J177" s="89"/>
      <c r="K177" s="89"/>
      <c r="L177" s="90"/>
      <c r="M177" s="88"/>
      <c r="N177" s="88"/>
      <c r="O177" s="87"/>
      <c r="P177" s="91"/>
      <c r="Q177" s="88"/>
      <c r="R177" s="88"/>
      <c r="S177" s="88"/>
      <c r="T177" s="88"/>
      <c r="U177" s="87"/>
      <c r="V177" s="91"/>
      <c r="W177" s="88"/>
      <c r="X177" s="88"/>
      <c r="Y177" s="88"/>
      <c r="Z177" s="88"/>
      <c r="AA177" s="88"/>
      <c r="AB177" s="87"/>
      <c r="AC177" s="92"/>
      <c r="AD177" s="92"/>
      <c r="AE177" s="92"/>
      <c r="AF177" s="92"/>
      <c r="AG177" s="92"/>
      <c r="AH177" s="92"/>
      <c r="AI177" s="92"/>
      <c r="AJ177" s="62"/>
      <c r="AK177" s="90"/>
      <c r="AL177" s="90"/>
      <c r="AM177" s="87"/>
      <c r="AN177" s="92"/>
      <c r="AO177" s="92"/>
      <c r="AP177" s="92"/>
      <c r="AQ177" s="92"/>
      <c r="AR177" s="92"/>
      <c r="AS177" s="92"/>
      <c r="AT177" s="88"/>
      <c r="AU177" s="88"/>
      <c r="AV177" s="88"/>
      <c r="AW177" s="88"/>
      <c r="AX177" s="88"/>
      <c r="AY177" s="93"/>
      <c r="BA177" s="145">
        <v>14</v>
      </c>
      <c r="BB177" s="12"/>
      <c r="BC177" s="13"/>
      <c r="BD177" s="12"/>
      <c r="BE177" s="12"/>
      <c r="BF177" s="13"/>
      <c r="BG177" s="12"/>
    </row>
    <row r="178" spans="1:59" ht="6" customHeight="1" thickBot="1" x14ac:dyDescent="0.3">
      <c r="A178" s="94"/>
      <c r="B178" s="89"/>
      <c r="C178" s="89"/>
      <c r="D178" s="95"/>
      <c r="E178" s="91"/>
      <c r="F178" s="379"/>
      <c r="G178" s="379"/>
      <c r="H178" s="379"/>
      <c r="I178" s="380"/>
      <c r="J178" s="380"/>
      <c r="K178" s="380"/>
      <c r="L178" s="380"/>
      <c r="M178" s="95"/>
      <c r="N178" s="89"/>
      <c r="O178" s="95"/>
      <c r="P178" s="95"/>
      <c r="Q178" s="95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88"/>
      <c r="AS178" s="88"/>
      <c r="AT178" s="88"/>
      <c r="AU178" s="88"/>
      <c r="AV178" s="88"/>
      <c r="AW178" s="88"/>
      <c r="AX178" s="88"/>
      <c r="AY178" s="93"/>
      <c r="BA178" s="146">
        <v>6</v>
      </c>
      <c r="BB178" s="12"/>
      <c r="BC178" s="13"/>
      <c r="BD178" s="12"/>
      <c r="BE178" s="12"/>
      <c r="BF178" s="13"/>
      <c r="BG178" s="12"/>
    </row>
    <row r="179" spans="1:59" ht="6" customHeight="1" x14ac:dyDescent="0.25">
      <c r="A179" s="27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26"/>
      <c r="AE179" s="26"/>
      <c r="AF179" s="26"/>
      <c r="AG179" s="26"/>
      <c r="AH179" s="26"/>
      <c r="AI179" s="26"/>
      <c r="AJ179" s="26"/>
      <c r="AK179" s="26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25"/>
      <c r="BA179" s="146">
        <v>6</v>
      </c>
      <c r="BB179" s="17"/>
      <c r="BC179" s="17"/>
      <c r="BD179" s="17"/>
      <c r="BE179" s="17"/>
      <c r="BF179" s="17"/>
      <c r="BG179" s="17"/>
    </row>
    <row r="180" spans="1:59" ht="16.5" customHeight="1" thickBot="1" x14ac:dyDescent="0.3">
      <c r="A180" s="24" t="s">
        <v>21</v>
      </c>
      <c r="AD180" s="10"/>
      <c r="AE180" s="10"/>
      <c r="AF180" s="10"/>
      <c r="AG180" s="10"/>
      <c r="AH180" s="10"/>
      <c r="AI180" s="10"/>
      <c r="AJ180" s="10"/>
      <c r="AK180" s="10"/>
      <c r="AY180" s="6"/>
      <c r="BA180" s="146">
        <v>16.5</v>
      </c>
      <c r="BB180" s="12"/>
      <c r="BC180" s="13"/>
      <c r="BD180" s="12"/>
      <c r="BE180" s="12"/>
      <c r="BF180" s="13"/>
      <c r="BG180" s="12"/>
    </row>
    <row r="181" spans="1:59" ht="22.05" customHeight="1" thickBot="1" x14ac:dyDescent="0.3">
      <c r="A181" s="342" t="s">
        <v>20</v>
      </c>
      <c r="B181" s="343"/>
      <c r="C181" s="343"/>
      <c r="D181" s="344"/>
      <c r="E181" s="139" t="s">
        <v>4</v>
      </c>
      <c r="F181" s="17"/>
      <c r="G181" s="16"/>
      <c r="H181" s="345" t="s">
        <v>19</v>
      </c>
      <c r="I181" s="345"/>
      <c r="J181" s="345"/>
      <c r="K181" s="346"/>
      <c r="L181" s="23"/>
      <c r="M181" s="16"/>
      <c r="N181" s="16"/>
      <c r="O181" s="345" t="s">
        <v>18</v>
      </c>
      <c r="P181" s="345"/>
      <c r="Q181" s="345"/>
      <c r="R181" s="346"/>
      <c r="S181" s="23"/>
      <c r="T181" s="16"/>
      <c r="U181" s="16"/>
      <c r="V181" s="345" t="s">
        <v>17</v>
      </c>
      <c r="W181" s="345"/>
      <c r="X181" s="345"/>
      <c r="Y181" s="345"/>
      <c r="Z181" s="346"/>
      <c r="AA181" s="22"/>
      <c r="AB181" s="17"/>
      <c r="AC181" s="16"/>
      <c r="AD181" s="347" t="s">
        <v>24</v>
      </c>
      <c r="AE181" s="347"/>
      <c r="AF181" s="347"/>
      <c r="AG181" s="347"/>
      <c r="AH181" s="348"/>
      <c r="AI181" s="22"/>
      <c r="AJ181" s="16"/>
      <c r="AK181" s="16"/>
      <c r="AL181" s="345" t="s">
        <v>16</v>
      </c>
      <c r="AM181" s="345"/>
      <c r="AN181" s="345"/>
      <c r="AO181" s="345"/>
      <c r="AP181" s="346"/>
      <c r="AQ181" s="21"/>
      <c r="AR181" s="16"/>
      <c r="AS181" s="349" t="s">
        <v>15</v>
      </c>
      <c r="AT181" s="349"/>
      <c r="AU181" s="350"/>
      <c r="AV181" s="350"/>
      <c r="AW181" s="20"/>
      <c r="AX181" s="19"/>
      <c r="AY181" s="18"/>
      <c r="BA181" s="147">
        <v>22</v>
      </c>
      <c r="BB181" s="12"/>
      <c r="BC181" s="13"/>
      <c r="BD181" s="12"/>
      <c r="BE181" s="12"/>
      <c r="BF181" s="13"/>
      <c r="BG181" s="12"/>
    </row>
    <row r="182" spans="1:59" ht="10.050000000000001" customHeight="1" thickBot="1" x14ac:dyDescent="0.3">
      <c r="A182" s="1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14"/>
      <c r="AE182" s="14"/>
      <c r="AF182" s="14"/>
      <c r="AG182" s="14"/>
      <c r="AH182" s="14"/>
      <c r="AI182" s="14"/>
      <c r="AJ182" s="14"/>
      <c r="AK182" s="14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4"/>
      <c r="BA182" s="146">
        <v>10</v>
      </c>
    </row>
    <row r="183" spans="1:59" ht="13.95" customHeight="1" x14ac:dyDescent="0.25">
      <c r="A183" s="14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25"/>
      <c r="BA183" s="144">
        <v>14</v>
      </c>
    </row>
    <row r="184" spans="1:59" ht="400.05" customHeight="1" x14ac:dyDescent="0.25">
      <c r="A184" s="9"/>
      <c r="B184" s="8"/>
      <c r="C184" s="8"/>
      <c r="D184" s="351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  <c r="AE184" s="352"/>
      <c r="AF184" s="352"/>
      <c r="AG184" s="352"/>
      <c r="AH184" s="352"/>
      <c r="AI184" s="352"/>
      <c r="AJ184" s="352"/>
      <c r="AK184" s="352"/>
      <c r="AL184" s="352"/>
      <c r="AM184" s="352"/>
      <c r="AN184" s="352"/>
      <c r="AO184" s="352"/>
      <c r="AP184" s="352"/>
      <c r="AQ184" s="352"/>
      <c r="AR184" s="352"/>
      <c r="AS184" s="352"/>
      <c r="AT184" s="352"/>
      <c r="AU184" s="352"/>
      <c r="AV184" s="352"/>
      <c r="AW184" s="353"/>
      <c r="AY184" s="6"/>
      <c r="BA184" s="149">
        <v>400</v>
      </c>
    </row>
    <row r="185" spans="1:59" ht="22.05" customHeight="1" x14ac:dyDescent="0.25">
      <c r="A185" s="7"/>
      <c r="D185" s="477">
        <f>$AC$16</f>
        <v>97460</v>
      </c>
      <c r="E185" s="478"/>
      <c r="F185" s="478"/>
      <c r="G185" s="478"/>
      <c r="H185" s="478"/>
      <c r="I185" s="478"/>
      <c r="J185" s="478"/>
      <c r="K185" s="478"/>
      <c r="L185" s="478"/>
      <c r="M185" s="478"/>
      <c r="N185" s="478"/>
      <c r="O185" s="478"/>
      <c r="P185" s="478"/>
      <c r="Q185" s="478"/>
      <c r="R185" s="478"/>
      <c r="S185" s="478"/>
      <c r="T185" s="478"/>
      <c r="U185" s="478"/>
      <c r="V185" s="478"/>
      <c r="W185" s="478"/>
      <c r="X185" s="478"/>
      <c r="Y185" s="478"/>
      <c r="Z185" s="478"/>
      <c r="AA185" s="478"/>
      <c r="AB185" s="478"/>
      <c r="AC185" s="478"/>
      <c r="AD185" s="478"/>
      <c r="AE185" s="478"/>
      <c r="AF185" s="478"/>
      <c r="AG185" s="478"/>
      <c r="AH185" s="478"/>
      <c r="AI185" s="478"/>
      <c r="AJ185" s="478"/>
      <c r="AK185" s="478"/>
      <c r="AL185" s="478"/>
      <c r="AM185" s="478"/>
      <c r="AN185" s="478"/>
      <c r="AO185" s="478"/>
      <c r="AP185" s="478"/>
      <c r="AQ185" s="478"/>
      <c r="AR185" s="478"/>
      <c r="AS185" s="478"/>
      <c r="AT185" s="478"/>
      <c r="AU185" s="478"/>
      <c r="AV185" s="478"/>
      <c r="AW185" s="479"/>
      <c r="AY185" s="6"/>
      <c r="BA185" s="149">
        <v>20</v>
      </c>
    </row>
    <row r="186" spans="1:59" ht="13.95" customHeight="1" x14ac:dyDescent="0.25">
      <c r="A186" s="37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9"/>
      <c r="BA186" s="149">
        <v>14</v>
      </c>
    </row>
    <row r="187" spans="1:59" ht="400.05" customHeight="1" x14ac:dyDescent="0.25">
      <c r="A187" s="9"/>
      <c r="B187" s="8"/>
      <c r="C187" s="8"/>
      <c r="D187" s="351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  <c r="AE187" s="352"/>
      <c r="AF187" s="352"/>
      <c r="AG187" s="352"/>
      <c r="AH187" s="352"/>
      <c r="AI187" s="352"/>
      <c r="AJ187" s="352"/>
      <c r="AK187" s="352"/>
      <c r="AL187" s="352"/>
      <c r="AM187" s="352"/>
      <c r="AN187" s="352"/>
      <c r="AO187" s="352"/>
      <c r="AP187" s="352"/>
      <c r="AQ187" s="352"/>
      <c r="AR187" s="352"/>
      <c r="AS187" s="352"/>
      <c r="AT187" s="352"/>
      <c r="AU187" s="352"/>
      <c r="AV187" s="352"/>
      <c r="AW187" s="353"/>
      <c r="AY187" s="6"/>
      <c r="BA187" s="149">
        <v>400</v>
      </c>
    </row>
    <row r="188" spans="1:59" ht="22.05" customHeight="1" thickBot="1" x14ac:dyDescent="0.3">
      <c r="A188" s="7"/>
      <c r="D188" s="477">
        <f>$AC$16</f>
        <v>97460</v>
      </c>
      <c r="E188" s="478"/>
      <c r="F188" s="478"/>
      <c r="G188" s="478"/>
      <c r="H188" s="478"/>
      <c r="I188" s="478"/>
      <c r="J188" s="478"/>
      <c r="K188" s="478"/>
      <c r="L188" s="478"/>
      <c r="M188" s="478"/>
      <c r="N188" s="478"/>
      <c r="O188" s="478"/>
      <c r="P188" s="478"/>
      <c r="Q188" s="478"/>
      <c r="R188" s="478"/>
      <c r="S188" s="478"/>
      <c r="T188" s="478"/>
      <c r="U188" s="478"/>
      <c r="V188" s="478"/>
      <c r="W188" s="478"/>
      <c r="X188" s="478"/>
      <c r="Y188" s="478"/>
      <c r="Z188" s="478"/>
      <c r="AA188" s="478"/>
      <c r="AB188" s="478"/>
      <c r="AC188" s="478"/>
      <c r="AD188" s="478"/>
      <c r="AE188" s="478"/>
      <c r="AF188" s="478"/>
      <c r="AG188" s="478"/>
      <c r="AH188" s="478"/>
      <c r="AI188" s="478"/>
      <c r="AJ188" s="478"/>
      <c r="AK188" s="478"/>
      <c r="AL188" s="478"/>
      <c r="AM188" s="478"/>
      <c r="AN188" s="478"/>
      <c r="AO188" s="478"/>
      <c r="AP188" s="478"/>
      <c r="AQ188" s="478"/>
      <c r="AR188" s="478"/>
      <c r="AS188" s="478"/>
      <c r="AT188" s="478"/>
      <c r="AU188" s="478"/>
      <c r="AV188" s="478"/>
      <c r="AW188" s="479"/>
      <c r="AY188" s="6"/>
      <c r="BA188" s="140">
        <v>20</v>
      </c>
    </row>
    <row r="189" spans="1:59" ht="13.95" customHeight="1" thickBot="1" x14ac:dyDescent="0.3">
      <c r="A189" s="152"/>
      <c r="B189" s="150"/>
      <c r="C189" s="150"/>
      <c r="D189" s="153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0"/>
      <c r="AY189" s="151"/>
      <c r="BA189" s="140">
        <v>14</v>
      </c>
    </row>
    <row r="190" spans="1:59" ht="13.95" customHeight="1" x14ac:dyDescent="0.25">
      <c r="A190" s="155" t="s">
        <v>14</v>
      </c>
      <c r="B190" s="156"/>
      <c r="C190" s="156"/>
      <c r="D190" s="156"/>
      <c r="E190" s="156"/>
      <c r="F190" s="156"/>
      <c r="G190" s="156"/>
      <c r="H190" s="156"/>
      <c r="I190" s="156"/>
      <c r="J190" s="156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9"/>
      <c r="BA190" s="140">
        <v>14</v>
      </c>
    </row>
    <row r="191" spans="1:59" ht="19.95" customHeight="1" x14ac:dyDescent="0.25">
      <c r="A191" s="160"/>
      <c r="B191" s="68"/>
      <c r="C191" s="365"/>
      <c r="D191" s="365"/>
      <c r="E191" s="365"/>
      <c r="F191" s="366"/>
      <c r="G191" s="336" t="s">
        <v>13</v>
      </c>
      <c r="H191" s="337"/>
      <c r="I191" s="337"/>
      <c r="J191" s="337"/>
      <c r="K191" s="337"/>
      <c r="L191" s="337"/>
      <c r="M191" s="337"/>
      <c r="N191" s="337"/>
      <c r="O191" s="337"/>
      <c r="P191" s="337"/>
      <c r="Q191" s="338"/>
      <c r="R191" s="336" t="s">
        <v>12</v>
      </c>
      <c r="S191" s="337"/>
      <c r="T191" s="337"/>
      <c r="U191" s="337"/>
      <c r="V191" s="337"/>
      <c r="W191" s="337"/>
      <c r="X191" s="337"/>
      <c r="Y191" s="337"/>
      <c r="Z191" s="337"/>
      <c r="AA191" s="337"/>
      <c r="AB191" s="338"/>
      <c r="AC191" s="336" t="s">
        <v>11</v>
      </c>
      <c r="AD191" s="337"/>
      <c r="AE191" s="337"/>
      <c r="AF191" s="337"/>
      <c r="AG191" s="337"/>
      <c r="AH191" s="337"/>
      <c r="AI191" s="337"/>
      <c r="AJ191" s="337"/>
      <c r="AK191" s="337"/>
      <c r="AL191" s="337"/>
      <c r="AM191" s="33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75"/>
      <c r="BA191" s="140">
        <v>20</v>
      </c>
      <c r="BB191" s="3"/>
      <c r="BC191" s="3"/>
      <c r="BD191" s="3"/>
      <c r="BE191" s="3"/>
      <c r="BF191" s="3"/>
      <c r="BG191" s="3"/>
    </row>
    <row r="192" spans="1:59" ht="19.95" customHeight="1" x14ac:dyDescent="0.25">
      <c r="A192" s="160"/>
      <c r="B192" s="68"/>
      <c r="C192" s="68"/>
      <c r="D192" s="336" t="s">
        <v>10</v>
      </c>
      <c r="E192" s="337"/>
      <c r="F192" s="338"/>
      <c r="G192" s="367" t="str">
        <f>$G$32</f>
        <v>JOSÉ EUSTACIO CARVAJALINO V.</v>
      </c>
      <c r="H192" s="368"/>
      <c r="I192" s="368"/>
      <c r="J192" s="368"/>
      <c r="K192" s="368"/>
      <c r="L192" s="368"/>
      <c r="M192" s="368"/>
      <c r="N192" s="368"/>
      <c r="O192" s="368"/>
      <c r="P192" s="368"/>
      <c r="Q192" s="369"/>
      <c r="R192" s="367" t="str">
        <f>$R$32</f>
        <v>JAVIER VELANDIA G.</v>
      </c>
      <c r="S192" s="368"/>
      <c r="T192" s="368"/>
      <c r="U192" s="368"/>
      <c r="V192" s="368"/>
      <c r="W192" s="368"/>
      <c r="X192" s="368"/>
      <c r="Y192" s="368"/>
      <c r="Z192" s="368"/>
      <c r="AA192" s="368"/>
      <c r="AB192" s="369"/>
      <c r="AC192" s="370" t="str">
        <f>$AC$32</f>
        <v>LIBARDO BALAGUERA BALAGUERA</v>
      </c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2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75"/>
      <c r="BA192" s="140">
        <v>20</v>
      </c>
      <c r="BB192" s="1"/>
      <c r="BC192" s="1"/>
      <c r="BD192" s="1"/>
      <c r="BE192" s="1"/>
      <c r="BF192" s="1"/>
      <c r="BG192" s="1"/>
    </row>
    <row r="193" spans="1:59" ht="19.95" customHeight="1" x14ac:dyDescent="0.25">
      <c r="A193" s="160"/>
      <c r="B193" s="68"/>
      <c r="C193" s="68"/>
      <c r="D193" s="336" t="s">
        <v>9</v>
      </c>
      <c r="E193" s="337"/>
      <c r="F193" s="338"/>
      <c r="G193" s="339"/>
      <c r="H193" s="340"/>
      <c r="I193" s="340"/>
      <c r="J193" s="340"/>
      <c r="K193" s="340"/>
      <c r="L193" s="340"/>
      <c r="M193" s="340"/>
      <c r="N193" s="340"/>
      <c r="O193" s="340"/>
      <c r="P193" s="340"/>
      <c r="Q193" s="341"/>
      <c r="R193" s="336"/>
      <c r="S193" s="337"/>
      <c r="T193" s="337"/>
      <c r="U193" s="337"/>
      <c r="V193" s="337"/>
      <c r="W193" s="337"/>
      <c r="X193" s="337"/>
      <c r="Y193" s="337"/>
      <c r="Z193" s="337"/>
      <c r="AA193" s="337"/>
      <c r="AB193" s="338"/>
      <c r="AC193" s="336"/>
      <c r="AD193" s="337"/>
      <c r="AE193" s="337"/>
      <c r="AF193" s="337"/>
      <c r="AG193" s="337"/>
      <c r="AH193" s="337"/>
      <c r="AI193" s="337"/>
      <c r="AJ193" s="337"/>
      <c r="AK193" s="337"/>
      <c r="AL193" s="337"/>
      <c r="AM193" s="33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75"/>
      <c r="AZ193" s="68"/>
      <c r="BA193" s="165">
        <v>20</v>
      </c>
      <c r="BB193" s="68"/>
      <c r="BC193" s="68"/>
      <c r="BD193" s="68"/>
      <c r="BE193" s="68"/>
      <c r="BF193" s="68"/>
      <c r="BG193" s="68"/>
    </row>
    <row r="194" spans="1:59" ht="19.95" customHeight="1" thickBot="1" x14ac:dyDescent="0.3">
      <c r="A194" s="161"/>
      <c r="B194" s="88"/>
      <c r="C194" s="88"/>
      <c r="D194" s="362" t="s">
        <v>8</v>
      </c>
      <c r="E194" s="363"/>
      <c r="F194" s="364"/>
      <c r="G194" s="442" t="str">
        <f>$G$34</f>
        <v>INGENIERO RESIDENTE PUENTES 2</v>
      </c>
      <c r="H194" s="443"/>
      <c r="I194" s="443"/>
      <c r="J194" s="443"/>
      <c r="K194" s="443"/>
      <c r="L194" s="443"/>
      <c r="M194" s="443"/>
      <c r="N194" s="443"/>
      <c r="O194" s="443"/>
      <c r="P194" s="443"/>
      <c r="Q194" s="444"/>
      <c r="R194" s="362" t="s">
        <v>100</v>
      </c>
      <c r="S194" s="363"/>
      <c r="T194" s="363"/>
      <c r="U194" s="363"/>
      <c r="V194" s="363"/>
      <c r="W194" s="363"/>
      <c r="X194" s="363"/>
      <c r="Y194" s="363"/>
      <c r="Z194" s="363"/>
      <c r="AA194" s="363"/>
      <c r="AB194" s="364"/>
      <c r="AC194" s="362" t="s">
        <v>101</v>
      </c>
      <c r="AD194" s="363"/>
      <c r="AE194" s="363"/>
      <c r="AF194" s="363"/>
      <c r="AG194" s="363"/>
      <c r="AH194" s="363"/>
      <c r="AI194" s="363"/>
      <c r="AJ194" s="363"/>
      <c r="AK194" s="363"/>
      <c r="AL194" s="363"/>
      <c r="AM194" s="364"/>
      <c r="AN194" s="88"/>
      <c r="AO194" s="88"/>
      <c r="AP194" s="88"/>
      <c r="AQ194" s="88"/>
      <c r="AR194" s="88"/>
      <c r="AS194" s="88"/>
      <c r="AT194" s="88"/>
      <c r="AU194" s="88"/>
      <c r="AV194" s="88"/>
      <c r="AW194" s="184"/>
      <c r="AX194" s="184"/>
      <c r="AY194" s="180"/>
      <c r="AZ194" s="1"/>
      <c r="BA194" s="181">
        <v>20</v>
      </c>
      <c r="BB194" s="1"/>
      <c r="BC194" s="1"/>
      <c r="BD194" s="1"/>
      <c r="BE194" s="1"/>
      <c r="BF194" s="1"/>
      <c r="BG194" s="68"/>
    </row>
    <row r="195" spans="1:59" ht="18" customHeight="1" x14ac:dyDescent="0.25">
      <c r="A195" s="414"/>
      <c r="B195" s="415"/>
      <c r="C195" s="415"/>
      <c r="D195" s="415"/>
      <c r="E195" s="415"/>
      <c r="F195" s="415"/>
      <c r="G195" s="415"/>
      <c r="H195" s="415"/>
      <c r="I195" s="415"/>
      <c r="J195" s="416"/>
      <c r="K195" s="387" t="s">
        <v>104</v>
      </c>
      <c r="L195" s="388"/>
      <c r="M195" s="388"/>
      <c r="N195" s="388"/>
      <c r="O195" s="388"/>
      <c r="P195" s="388"/>
      <c r="Q195" s="388"/>
      <c r="R195" s="388"/>
      <c r="S195" s="388"/>
      <c r="T195" s="388"/>
      <c r="U195" s="388"/>
      <c r="V195" s="388"/>
      <c r="W195" s="388"/>
      <c r="X195" s="388"/>
      <c r="Y195" s="388"/>
      <c r="Z195" s="388"/>
      <c r="AA195" s="388"/>
      <c r="AB195" s="388"/>
      <c r="AC195" s="388"/>
      <c r="AD195" s="388"/>
      <c r="AE195" s="388"/>
      <c r="AF195" s="388"/>
      <c r="AG195" s="388"/>
      <c r="AH195" s="388"/>
      <c r="AI195" s="388"/>
      <c r="AJ195" s="388"/>
      <c r="AK195" s="388"/>
      <c r="AL195" s="388"/>
      <c r="AM195" s="388"/>
      <c r="AN195" s="388"/>
      <c r="AO195" s="389"/>
      <c r="AP195" s="381" t="s">
        <v>124</v>
      </c>
      <c r="AQ195" s="382"/>
      <c r="AR195" s="382"/>
      <c r="AS195" s="382"/>
      <c r="AT195" s="382"/>
      <c r="AU195" s="382"/>
      <c r="AV195" s="382"/>
      <c r="AW195" s="382"/>
      <c r="AX195" s="382"/>
      <c r="AY195" s="383"/>
      <c r="AZ195" s="68"/>
      <c r="BA195" s="165">
        <v>13.8</v>
      </c>
      <c r="BB195" s="173"/>
      <c r="BC195" s="173"/>
      <c r="BD195" s="173"/>
      <c r="BE195" s="173"/>
      <c r="BF195" s="173"/>
      <c r="BG195" s="174"/>
    </row>
    <row r="196" spans="1:59" ht="18" customHeight="1" x14ac:dyDescent="0.25">
      <c r="A196" s="417"/>
      <c r="B196" s="418"/>
      <c r="C196" s="418"/>
      <c r="D196" s="418"/>
      <c r="E196" s="418"/>
      <c r="F196" s="418"/>
      <c r="G196" s="418"/>
      <c r="H196" s="418"/>
      <c r="I196" s="418"/>
      <c r="J196" s="419"/>
      <c r="K196" s="390"/>
      <c r="L196" s="391"/>
      <c r="M196" s="391"/>
      <c r="N196" s="391"/>
      <c r="O196" s="391"/>
      <c r="P196" s="391"/>
      <c r="Q196" s="391"/>
      <c r="R196" s="391"/>
      <c r="S196" s="391"/>
      <c r="T196" s="391"/>
      <c r="U196" s="391"/>
      <c r="V196" s="391"/>
      <c r="W196" s="391"/>
      <c r="X196" s="391"/>
      <c r="Y196" s="391"/>
      <c r="Z196" s="391"/>
      <c r="AA196" s="391"/>
      <c r="AB196" s="391"/>
      <c r="AC196" s="391"/>
      <c r="AD196" s="391"/>
      <c r="AE196" s="391"/>
      <c r="AF196" s="391"/>
      <c r="AG196" s="391"/>
      <c r="AH196" s="391"/>
      <c r="AI196" s="391"/>
      <c r="AJ196" s="391"/>
      <c r="AK196" s="391"/>
      <c r="AL196" s="391"/>
      <c r="AM196" s="391"/>
      <c r="AN196" s="391"/>
      <c r="AO196" s="392"/>
      <c r="AP196" s="384"/>
      <c r="AQ196" s="385"/>
      <c r="AR196" s="385"/>
      <c r="AS196" s="385"/>
      <c r="AT196" s="385"/>
      <c r="AU196" s="385"/>
      <c r="AV196" s="385"/>
      <c r="AW196" s="385"/>
      <c r="AX196" s="385"/>
      <c r="AY196" s="386"/>
      <c r="BA196" s="140">
        <v>13.8</v>
      </c>
      <c r="BB196" s="36"/>
      <c r="BC196" s="36"/>
      <c r="BD196" s="36"/>
      <c r="BE196" s="36"/>
      <c r="BF196" s="36"/>
      <c r="BG196" s="35"/>
    </row>
    <row r="197" spans="1:59" ht="18" customHeight="1" thickBot="1" x14ac:dyDescent="0.3">
      <c r="A197" s="417"/>
      <c r="B197" s="418"/>
      <c r="C197" s="418"/>
      <c r="D197" s="418"/>
      <c r="E197" s="418"/>
      <c r="F197" s="418"/>
      <c r="G197" s="418"/>
      <c r="H197" s="418"/>
      <c r="I197" s="418"/>
      <c r="J197" s="419"/>
      <c r="K197" s="393"/>
      <c r="L197" s="394"/>
      <c r="M197" s="394"/>
      <c r="N197" s="394"/>
      <c r="O197" s="394"/>
      <c r="P197" s="394"/>
      <c r="Q197" s="394"/>
      <c r="R197" s="394"/>
      <c r="S197" s="394"/>
      <c r="T197" s="394"/>
      <c r="U197" s="394"/>
      <c r="V197" s="394"/>
      <c r="W197" s="394"/>
      <c r="X197" s="394"/>
      <c r="Y197" s="394"/>
      <c r="Z197" s="394"/>
      <c r="AA197" s="394"/>
      <c r="AB197" s="394"/>
      <c r="AC197" s="394"/>
      <c r="AD197" s="394"/>
      <c r="AE197" s="394"/>
      <c r="AF197" s="394"/>
      <c r="AG197" s="394"/>
      <c r="AH197" s="394"/>
      <c r="AI197" s="394"/>
      <c r="AJ197" s="394"/>
      <c r="AK197" s="394"/>
      <c r="AL197" s="394"/>
      <c r="AM197" s="394"/>
      <c r="AN197" s="394"/>
      <c r="AO197" s="395"/>
      <c r="AP197" s="384"/>
      <c r="AQ197" s="385"/>
      <c r="AR197" s="385"/>
      <c r="AS197" s="385"/>
      <c r="AT197" s="385"/>
      <c r="AU197" s="385"/>
      <c r="AV197" s="385"/>
      <c r="AW197" s="385"/>
      <c r="AX197" s="385"/>
      <c r="AY197" s="386"/>
      <c r="BA197" s="140">
        <v>13.8</v>
      </c>
      <c r="BB197" s="36"/>
      <c r="BC197" s="36"/>
      <c r="BD197" s="36"/>
      <c r="BE197" s="36"/>
      <c r="BF197" s="36"/>
      <c r="BG197" s="35"/>
    </row>
    <row r="198" spans="1:59" ht="18" customHeight="1" x14ac:dyDescent="0.25">
      <c r="A198" s="417"/>
      <c r="B198" s="418"/>
      <c r="C198" s="418"/>
      <c r="D198" s="418"/>
      <c r="E198" s="418"/>
      <c r="F198" s="418"/>
      <c r="G198" s="418"/>
      <c r="H198" s="418"/>
      <c r="I198" s="418"/>
      <c r="J198" s="419"/>
      <c r="K198" s="387" t="s">
        <v>103</v>
      </c>
      <c r="L198" s="388"/>
      <c r="M198" s="388"/>
      <c r="N198" s="388"/>
      <c r="O198" s="388"/>
      <c r="P198" s="388"/>
      <c r="Q198" s="388"/>
      <c r="R198" s="388"/>
      <c r="S198" s="388"/>
      <c r="T198" s="388"/>
      <c r="U198" s="388"/>
      <c r="V198" s="388"/>
      <c r="W198" s="388"/>
      <c r="X198" s="388"/>
      <c r="Y198" s="388"/>
      <c r="Z198" s="388"/>
      <c r="AA198" s="388"/>
      <c r="AB198" s="388"/>
      <c r="AC198" s="388"/>
      <c r="AD198" s="388"/>
      <c r="AE198" s="388"/>
      <c r="AF198" s="388"/>
      <c r="AG198" s="388"/>
      <c r="AH198" s="388"/>
      <c r="AI198" s="388"/>
      <c r="AJ198" s="388"/>
      <c r="AK198" s="388"/>
      <c r="AL198" s="388"/>
      <c r="AM198" s="388"/>
      <c r="AN198" s="388"/>
      <c r="AO198" s="389"/>
      <c r="AP198" s="396" t="s">
        <v>107</v>
      </c>
      <c r="AQ198" s="397"/>
      <c r="AR198" s="397"/>
      <c r="AS198" s="397"/>
      <c r="AT198" s="397"/>
      <c r="AU198" s="397"/>
      <c r="AV198" s="397"/>
      <c r="AW198" s="397"/>
      <c r="AX198" s="397"/>
      <c r="AY198" s="398"/>
      <c r="BA198" s="140">
        <v>13.8</v>
      </c>
    </row>
    <row r="199" spans="1:59" ht="18" customHeight="1" x14ac:dyDescent="0.25">
      <c r="A199" s="417"/>
      <c r="B199" s="418"/>
      <c r="C199" s="418"/>
      <c r="D199" s="418"/>
      <c r="E199" s="418"/>
      <c r="F199" s="418"/>
      <c r="G199" s="418"/>
      <c r="H199" s="418"/>
      <c r="I199" s="418"/>
      <c r="J199" s="419"/>
      <c r="K199" s="390"/>
      <c r="L199" s="391"/>
      <c r="M199" s="391"/>
      <c r="N199" s="391"/>
      <c r="O199" s="391"/>
      <c r="P199" s="391"/>
      <c r="Q199" s="391"/>
      <c r="R199" s="391"/>
      <c r="S199" s="391"/>
      <c r="T199" s="391"/>
      <c r="U199" s="391"/>
      <c r="V199" s="391"/>
      <c r="W199" s="391"/>
      <c r="X199" s="391"/>
      <c r="Y199" s="391"/>
      <c r="Z199" s="391"/>
      <c r="AA199" s="391"/>
      <c r="AB199" s="391"/>
      <c r="AC199" s="391"/>
      <c r="AD199" s="391"/>
      <c r="AE199" s="391"/>
      <c r="AF199" s="391"/>
      <c r="AG199" s="391"/>
      <c r="AH199" s="391"/>
      <c r="AI199" s="391"/>
      <c r="AJ199" s="391"/>
      <c r="AK199" s="391"/>
      <c r="AL199" s="391"/>
      <c r="AM199" s="391"/>
      <c r="AN199" s="391"/>
      <c r="AO199" s="392"/>
      <c r="AP199" s="396" t="s">
        <v>108</v>
      </c>
      <c r="AQ199" s="397"/>
      <c r="AR199" s="397"/>
      <c r="AS199" s="397"/>
      <c r="AT199" s="397"/>
      <c r="AU199" s="397"/>
      <c r="AV199" s="397"/>
      <c r="AW199" s="397"/>
      <c r="AX199" s="397"/>
      <c r="AY199" s="398"/>
      <c r="BA199" s="140">
        <v>13.8</v>
      </c>
    </row>
    <row r="200" spans="1:59" ht="18" customHeight="1" thickBot="1" x14ac:dyDescent="0.3">
      <c r="A200" s="420"/>
      <c r="B200" s="421"/>
      <c r="C200" s="421"/>
      <c r="D200" s="421"/>
      <c r="E200" s="421"/>
      <c r="F200" s="421"/>
      <c r="G200" s="421"/>
      <c r="H200" s="421"/>
      <c r="I200" s="421"/>
      <c r="J200" s="422"/>
      <c r="K200" s="393"/>
      <c r="L200" s="394"/>
      <c r="M200" s="394"/>
      <c r="N200" s="394"/>
      <c r="O200" s="394"/>
      <c r="P200" s="394"/>
      <c r="Q200" s="394"/>
      <c r="R200" s="394"/>
      <c r="S200" s="394"/>
      <c r="T200" s="394"/>
      <c r="U200" s="394"/>
      <c r="V200" s="394"/>
      <c r="W200" s="394"/>
      <c r="X200" s="394"/>
      <c r="Y200" s="394"/>
      <c r="Z200" s="394"/>
      <c r="AA200" s="394"/>
      <c r="AB200" s="394"/>
      <c r="AC200" s="394"/>
      <c r="AD200" s="394"/>
      <c r="AE200" s="394"/>
      <c r="AF200" s="394"/>
      <c r="AG200" s="394"/>
      <c r="AH200" s="394"/>
      <c r="AI200" s="394"/>
      <c r="AJ200" s="394"/>
      <c r="AK200" s="394"/>
      <c r="AL200" s="394"/>
      <c r="AM200" s="394"/>
      <c r="AN200" s="394"/>
      <c r="AO200" s="395"/>
      <c r="AP200" s="460">
        <f>$BE$8</f>
        <v>14</v>
      </c>
      <c r="AQ200" s="461"/>
      <c r="AR200" s="461"/>
      <c r="AS200" s="461"/>
      <c r="AT200" s="461"/>
      <c r="AU200" s="461"/>
      <c r="AV200" s="461"/>
      <c r="AW200" s="461"/>
      <c r="AX200" s="461"/>
      <c r="AY200" s="462"/>
      <c r="BA200" s="140">
        <v>13.8</v>
      </c>
      <c r="BC200" s="335">
        <v>8</v>
      </c>
      <c r="BD200" s="335"/>
      <c r="BE200" s="429">
        <f>$BE$8</f>
        <v>14</v>
      </c>
      <c r="BF200" s="429"/>
    </row>
    <row r="201" spans="1:59" ht="16.5" customHeight="1" thickBot="1" x14ac:dyDescent="0.3">
      <c r="A201" s="66"/>
      <c r="B201" s="67"/>
      <c r="C201" s="67"/>
      <c r="D201" s="67"/>
      <c r="E201" s="67"/>
      <c r="F201" s="67"/>
      <c r="G201" s="67"/>
      <c r="H201" s="67"/>
      <c r="I201" s="67"/>
      <c r="J201" s="67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65"/>
      <c r="AQ201" s="65"/>
      <c r="AR201" s="65"/>
      <c r="AS201" s="65"/>
      <c r="AT201" s="65"/>
      <c r="AU201" s="65"/>
      <c r="AV201" s="65"/>
      <c r="AW201" s="65"/>
      <c r="AX201" s="65"/>
      <c r="AY201" s="97"/>
      <c r="BA201" s="140">
        <v>16.5</v>
      </c>
      <c r="BB201" s="31"/>
      <c r="BC201" s="31"/>
      <c r="BD201" s="31"/>
      <c r="BE201" s="31"/>
      <c r="BF201" s="30"/>
      <c r="BG201" s="29"/>
    </row>
    <row r="202" spans="1:59" ht="16.5" customHeight="1" thickBot="1" x14ac:dyDescent="0.3">
      <c r="A202" s="402" t="s">
        <v>111</v>
      </c>
      <c r="B202" s="403"/>
      <c r="C202" s="403"/>
      <c r="D202" s="403"/>
      <c r="E202" s="403"/>
      <c r="F202" s="403"/>
      <c r="G202" s="403"/>
      <c r="H202" s="403"/>
      <c r="I202" s="403"/>
      <c r="J202" s="403"/>
      <c r="K202" s="403"/>
      <c r="L202" s="403"/>
      <c r="M202" s="403"/>
      <c r="N202" s="403"/>
      <c r="O202" s="403"/>
      <c r="P202" s="403"/>
      <c r="Q202" s="403"/>
      <c r="R202" s="403"/>
      <c r="S202" s="403"/>
      <c r="T202" s="403"/>
      <c r="U202" s="403"/>
      <c r="V202" s="403"/>
      <c r="W202" s="403"/>
      <c r="X202" s="403"/>
      <c r="Y202" s="403"/>
      <c r="Z202" s="403"/>
      <c r="AA202" s="403"/>
      <c r="AB202" s="403"/>
      <c r="AC202" s="403"/>
      <c r="AD202" s="403"/>
      <c r="AE202" s="403"/>
      <c r="AF202" s="403"/>
      <c r="AG202" s="403"/>
      <c r="AH202" s="403"/>
      <c r="AI202" s="403"/>
      <c r="AJ202" s="403"/>
      <c r="AK202" s="403"/>
      <c r="AL202" s="403"/>
      <c r="AM202" s="403"/>
      <c r="AN202" s="403"/>
      <c r="AO202" s="403"/>
      <c r="AP202" s="403"/>
      <c r="AQ202" s="403"/>
      <c r="AR202" s="403"/>
      <c r="AS202" s="403"/>
      <c r="AT202" s="403"/>
      <c r="AU202" s="403"/>
      <c r="AV202" s="403"/>
      <c r="AW202" s="403"/>
      <c r="AX202" s="403"/>
      <c r="AY202" s="404"/>
      <c r="BA202" s="140">
        <v>16.5</v>
      </c>
      <c r="BB202" s="1"/>
      <c r="BC202" s="1"/>
      <c r="BD202" s="1"/>
      <c r="BE202" s="1"/>
      <c r="BF202" s="1"/>
      <c r="BG202" s="1"/>
    </row>
    <row r="203" spans="1:59" ht="16.5" customHeight="1" thickBot="1" x14ac:dyDescent="0.3">
      <c r="A203" s="43"/>
      <c r="B203" s="10"/>
      <c r="C203" s="10"/>
      <c r="D203" s="10"/>
      <c r="E203" s="10"/>
      <c r="F203" s="10"/>
      <c r="G203" s="10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0"/>
      <c r="AJ203" s="29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Y203" s="6"/>
      <c r="BA203" s="140">
        <v>16.5</v>
      </c>
      <c r="BB203" s="1"/>
      <c r="BC203" s="1"/>
      <c r="BD203" s="1"/>
      <c r="BE203" s="1"/>
      <c r="BF203" s="1"/>
      <c r="BG203" s="1"/>
    </row>
    <row r="204" spans="1:59" ht="30" customHeight="1" thickBot="1" x14ac:dyDescent="0.3">
      <c r="A204" s="405" t="s">
        <v>22</v>
      </c>
      <c r="B204" s="406"/>
      <c r="C204" s="406"/>
      <c r="D204" s="406"/>
      <c r="E204" s="407" t="s">
        <v>102</v>
      </c>
      <c r="F204" s="407"/>
      <c r="G204" s="407"/>
      <c r="H204" s="407"/>
      <c r="I204" s="407"/>
      <c r="J204" s="407"/>
      <c r="K204" s="407"/>
      <c r="L204" s="407"/>
      <c r="M204" s="407"/>
      <c r="N204" s="407"/>
      <c r="O204" s="407"/>
      <c r="P204" s="407"/>
      <c r="Q204" s="407"/>
      <c r="R204" s="407"/>
      <c r="S204" s="407"/>
      <c r="T204" s="407"/>
      <c r="U204" s="407"/>
      <c r="V204" s="407"/>
      <c r="W204" s="407"/>
      <c r="X204" s="407"/>
      <c r="Y204" s="407"/>
      <c r="Z204" s="407"/>
      <c r="AA204" s="407"/>
      <c r="AB204" s="407"/>
      <c r="AC204" s="407"/>
      <c r="AD204" s="407"/>
      <c r="AE204" s="407"/>
      <c r="AF204" s="407"/>
      <c r="AG204" s="407"/>
      <c r="AH204" s="407"/>
      <c r="AI204" s="407"/>
      <c r="AJ204" s="407"/>
      <c r="AK204" s="407"/>
      <c r="AL204" s="69"/>
      <c r="AM204" s="408" t="s">
        <v>0</v>
      </c>
      <c r="AN204" s="408"/>
      <c r="AO204" s="408"/>
      <c r="AP204" s="70"/>
      <c r="AQ204" s="409">
        <f>$AQ$12</f>
        <v>45330</v>
      </c>
      <c r="AR204" s="410"/>
      <c r="AS204" s="410"/>
      <c r="AT204" s="410"/>
      <c r="AU204" s="410"/>
      <c r="AV204" s="410"/>
      <c r="AW204" s="410"/>
      <c r="AX204" s="70"/>
      <c r="AY204" s="71"/>
      <c r="BA204" s="140">
        <v>30</v>
      </c>
      <c r="BB204" s="137"/>
      <c r="BC204" s="137"/>
      <c r="BD204" s="137"/>
      <c r="BE204" s="137"/>
      <c r="BF204" s="1"/>
      <c r="BG204" s="1"/>
    </row>
    <row r="205" spans="1:59" ht="13.95" customHeight="1" thickBot="1" x14ac:dyDescent="0.3">
      <c r="A205" s="72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68"/>
      <c r="AS205" s="68"/>
      <c r="AT205" s="68"/>
      <c r="AU205" s="68"/>
      <c r="AV205" s="68"/>
      <c r="AW205" s="68"/>
      <c r="AX205" s="68"/>
      <c r="AY205" s="75"/>
      <c r="BA205" s="140">
        <v>14</v>
      </c>
      <c r="BB205" s="1"/>
      <c r="BC205" s="1"/>
      <c r="BD205" s="1"/>
      <c r="BE205" s="1"/>
      <c r="BF205" s="1"/>
      <c r="BG205" s="1"/>
    </row>
    <row r="206" spans="1:59" ht="19.95" customHeight="1" x14ac:dyDescent="0.25">
      <c r="A206" s="354" t="s">
        <v>1</v>
      </c>
      <c r="B206" s="355"/>
      <c r="C206" s="355"/>
      <c r="D206" s="355"/>
      <c r="E206" s="355"/>
      <c r="F206" s="355"/>
      <c r="G206" s="355"/>
      <c r="H206" s="356" t="s">
        <v>26</v>
      </c>
      <c r="I206" s="356"/>
      <c r="J206" s="356"/>
      <c r="K206" s="356"/>
      <c r="L206" s="356"/>
      <c r="M206" s="356"/>
      <c r="N206" s="356"/>
      <c r="O206" s="356"/>
      <c r="P206" s="356"/>
      <c r="Q206" s="356"/>
      <c r="R206" s="356"/>
      <c r="S206" s="356"/>
      <c r="T206" s="356"/>
      <c r="U206" s="356"/>
      <c r="V206" s="356"/>
      <c r="W206" s="356"/>
      <c r="X206" s="356"/>
      <c r="Y206" s="356"/>
      <c r="Z206" s="356"/>
      <c r="AA206" s="356"/>
      <c r="AB206" s="76"/>
      <c r="AC206" s="76"/>
      <c r="AD206" s="77"/>
      <c r="AE206" s="77"/>
      <c r="AF206" s="78"/>
      <c r="AG206" s="77"/>
      <c r="AH206" s="78"/>
      <c r="AI206" s="79" t="s">
        <v>25</v>
      </c>
      <c r="AJ206" s="357">
        <f>$AJ$14</f>
        <v>5</v>
      </c>
      <c r="AK206" s="357"/>
      <c r="AL206" s="357"/>
      <c r="AM206" s="357"/>
      <c r="AN206" s="357"/>
      <c r="AO206" s="357"/>
      <c r="AP206" s="357"/>
      <c r="AQ206" s="357"/>
      <c r="AR206" s="357"/>
      <c r="AS206" s="357"/>
      <c r="AT206" s="357"/>
      <c r="AU206" s="357"/>
      <c r="AV206" s="357"/>
      <c r="AW206" s="357"/>
      <c r="AX206" s="357"/>
      <c r="AY206" s="358"/>
      <c r="BA206" s="448"/>
      <c r="BB206" s="448"/>
      <c r="BC206" s="448"/>
      <c r="BD206" s="448"/>
      <c r="BE206" s="448"/>
      <c r="BF206" s="448"/>
      <c r="BG206" s="448"/>
    </row>
    <row r="207" spans="1:59" ht="13.95" customHeight="1" thickBot="1" x14ac:dyDescent="0.3">
      <c r="A207" s="80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68"/>
      <c r="AS207" s="68"/>
      <c r="AT207" s="68"/>
      <c r="AU207" s="68"/>
      <c r="AV207" s="68"/>
      <c r="AW207" s="68"/>
      <c r="AX207" s="68"/>
      <c r="AY207" s="75"/>
      <c r="BA207" s="144">
        <v>14</v>
      </c>
      <c r="BB207" s="1"/>
      <c r="BC207" s="1"/>
      <c r="BD207" s="1"/>
      <c r="BE207" s="1"/>
      <c r="BF207" s="1"/>
      <c r="BG207" s="1"/>
    </row>
    <row r="208" spans="1:59" ht="19.95" customHeight="1" thickBot="1" x14ac:dyDescent="0.3">
      <c r="A208" s="359" t="s">
        <v>2</v>
      </c>
      <c r="B208" s="360"/>
      <c r="C208" s="360"/>
      <c r="D208" s="360"/>
      <c r="E208" s="360"/>
      <c r="F208" s="360"/>
      <c r="G208" s="360"/>
      <c r="H208" s="361">
        <f>$BI$14</f>
        <v>4503</v>
      </c>
      <c r="I208" s="361"/>
      <c r="J208" s="361"/>
      <c r="K208" s="361"/>
      <c r="L208" s="82"/>
      <c r="M208" s="68"/>
      <c r="N208" s="68"/>
      <c r="O208" s="83" t="s">
        <v>3</v>
      </c>
      <c r="P208" s="139" t="s">
        <v>4</v>
      </c>
      <c r="Q208" s="68"/>
      <c r="R208" s="68"/>
      <c r="S208" s="68"/>
      <c r="T208" s="68"/>
      <c r="U208" s="83" t="s">
        <v>5</v>
      </c>
      <c r="V208" s="84"/>
      <c r="W208" s="68"/>
      <c r="X208" s="68"/>
      <c r="Y208" s="68"/>
      <c r="Z208" s="68"/>
      <c r="AA208" s="68"/>
      <c r="AB208" s="83" t="s">
        <v>6</v>
      </c>
      <c r="AC208" s="373">
        <f>$AC$16</f>
        <v>97460</v>
      </c>
      <c r="AD208" s="374"/>
      <c r="AE208" s="374"/>
      <c r="AF208" s="374"/>
      <c r="AG208" s="374"/>
      <c r="AH208" s="374"/>
      <c r="AI208" s="375"/>
      <c r="AJ208" s="56"/>
      <c r="AK208" s="82"/>
      <c r="AL208" s="82"/>
      <c r="AM208" s="83" t="s">
        <v>7</v>
      </c>
      <c r="AN208" s="376">
        <f>$AN$16</f>
        <v>97465.9</v>
      </c>
      <c r="AO208" s="377"/>
      <c r="AP208" s="377"/>
      <c r="AQ208" s="377"/>
      <c r="AR208" s="377"/>
      <c r="AS208" s="378"/>
      <c r="AT208" s="68"/>
      <c r="AU208" s="68"/>
      <c r="AV208" s="68"/>
      <c r="AW208" s="68"/>
      <c r="AX208" s="68"/>
      <c r="AY208" s="75"/>
      <c r="BA208" s="144">
        <v>20</v>
      </c>
      <c r="BB208" s="1"/>
      <c r="BC208" s="1"/>
      <c r="BD208" s="1"/>
      <c r="BE208" s="1"/>
      <c r="BF208" s="1"/>
      <c r="BG208" s="1"/>
    </row>
    <row r="209" spans="1:59" ht="13.95" customHeight="1" thickBot="1" x14ac:dyDescent="0.3">
      <c r="A209" s="85"/>
      <c r="B209" s="86"/>
      <c r="C209" s="87"/>
      <c r="D209" s="88"/>
      <c r="E209" s="88"/>
      <c r="F209" s="88"/>
      <c r="G209" s="88"/>
      <c r="H209" s="89"/>
      <c r="I209" s="89"/>
      <c r="J209" s="89"/>
      <c r="K209" s="89"/>
      <c r="L209" s="90"/>
      <c r="M209" s="88"/>
      <c r="N209" s="88"/>
      <c r="O209" s="87"/>
      <c r="P209" s="91"/>
      <c r="Q209" s="88"/>
      <c r="R209" s="88"/>
      <c r="S209" s="88"/>
      <c r="T209" s="88"/>
      <c r="U209" s="87"/>
      <c r="V209" s="91"/>
      <c r="W209" s="88"/>
      <c r="X209" s="88"/>
      <c r="Y209" s="88"/>
      <c r="Z209" s="88"/>
      <c r="AA209" s="88"/>
      <c r="AB209" s="87"/>
      <c r="AC209" s="92"/>
      <c r="AD209" s="92"/>
      <c r="AE209" s="92"/>
      <c r="AF209" s="92"/>
      <c r="AG209" s="92"/>
      <c r="AH209" s="92"/>
      <c r="AI209" s="92"/>
      <c r="AJ209" s="62"/>
      <c r="AK209" s="90"/>
      <c r="AL209" s="90"/>
      <c r="AM209" s="87"/>
      <c r="AN209" s="92"/>
      <c r="AO209" s="92"/>
      <c r="AP209" s="92"/>
      <c r="AQ209" s="92"/>
      <c r="AR209" s="92"/>
      <c r="AS209" s="92"/>
      <c r="AT209" s="88"/>
      <c r="AU209" s="88"/>
      <c r="AV209" s="88"/>
      <c r="AW209" s="88"/>
      <c r="AX209" s="88"/>
      <c r="AY209" s="93"/>
      <c r="BA209" s="145">
        <v>14</v>
      </c>
      <c r="BB209" s="12"/>
      <c r="BC209" s="13"/>
      <c r="BD209" s="12"/>
      <c r="BE209" s="12"/>
      <c r="BF209" s="13"/>
      <c r="BG209" s="12"/>
    </row>
    <row r="210" spans="1:59" ht="6" customHeight="1" thickBot="1" x14ac:dyDescent="0.3">
      <c r="A210" s="94"/>
      <c r="B210" s="89"/>
      <c r="C210" s="89"/>
      <c r="D210" s="95"/>
      <c r="E210" s="91"/>
      <c r="F210" s="379"/>
      <c r="G210" s="379"/>
      <c r="H210" s="379"/>
      <c r="I210" s="380"/>
      <c r="J210" s="380"/>
      <c r="K210" s="380"/>
      <c r="L210" s="380"/>
      <c r="M210" s="95"/>
      <c r="N210" s="89"/>
      <c r="O210" s="95"/>
      <c r="P210" s="95"/>
      <c r="Q210" s="95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88"/>
      <c r="AS210" s="88"/>
      <c r="AT210" s="88"/>
      <c r="AU210" s="88"/>
      <c r="AV210" s="88"/>
      <c r="AW210" s="88"/>
      <c r="AX210" s="88"/>
      <c r="AY210" s="93"/>
      <c r="BA210" s="146">
        <v>6</v>
      </c>
      <c r="BB210" s="12"/>
      <c r="BC210" s="13"/>
      <c r="BD210" s="12"/>
      <c r="BE210" s="12"/>
      <c r="BF210" s="13"/>
      <c r="BG210" s="12"/>
    </row>
    <row r="211" spans="1:59" ht="6" customHeight="1" x14ac:dyDescent="0.25">
      <c r="A211" s="27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26"/>
      <c r="AE211" s="26"/>
      <c r="AF211" s="26"/>
      <c r="AG211" s="26"/>
      <c r="AH211" s="26"/>
      <c r="AI211" s="26"/>
      <c r="AJ211" s="26"/>
      <c r="AK211" s="26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25"/>
      <c r="BA211" s="146">
        <v>6</v>
      </c>
      <c r="BB211" s="17"/>
      <c r="BC211" s="17"/>
      <c r="BD211" s="17"/>
      <c r="BE211" s="17"/>
      <c r="BF211" s="17"/>
      <c r="BG211" s="17"/>
    </row>
    <row r="212" spans="1:59" ht="16.5" customHeight="1" thickBot="1" x14ac:dyDescent="0.3">
      <c r="A212" s="24" t="s">
        <v>21</v>
      </c>
      <c r="AD212" s="10"/>
      <c r="AE212" s="10"/>
      <c r="AF212" s="10"/>
      <c r="AG212" s="10"/>
      <c r="AH212" s="10"/>
      <c r="AI212" s="10"/>
      <c r="AJ212" s="10"/>
      <c r="AK212" s="10"/>
      <c r="AY212" s="6"/>
      <c r="BA212" s="146">
        <v>16.5</v>
      </c>
      <c r="BB212" s="12"/>
      <c r="BC212" s="13"/>
      <c r="BD212" s="12"/>
      <c r="BE212" s="12"/>
      <c r="BF212" s="13"/>
      <c r="BG212" s="12"/>
    </row>
    <row r="213" spans="1:59" ht="22.05" customHeight="1" thickBot="1" x14ac:dyDescent="0.3">
      <c r="A213" s="342" t="s">
        <v>20</v>
      </c>
      <c r="B213" s="343"/>
      <c r="C213" s="343"/>
      <c r="D213" s="344"/>
      <c r="E213" s="139" t="s">
        <v>4</v>
      </c>
      <c r="F213" s="17"/>
      <c r="G213" s="16"/>
      <c r="H213" s="345" t="s">
        <v>19</v>
      </c>
      <c r="I213" s="345"/>
      <c r="J213" s="345"/>
      <c r="K213" s="346"/>
      <c r="L213" s="23"/>
      <c r="M213" s="16"/>
      <c r="N213" s="16"/>
      <c r="O213" s="345" t="s">
        <v>18</v>
      </c>
      <c r="P213" s="345"/>
      <c r="Q213" s="345"/>
      <c r="R213" s="346"/>
      <c r="S213" s="23"/>
      <c r="T213" s="16"/>
      <c r="U213" s="16"/>
      <c r="V213" s="345" t="s">
        <v>17</v>
      </c>
      <c r="W213" s="345"/>
      <c r="X213" s="345"/>
      <c r="Y213" s="345"/>
      <c r="Z213" s="346"/>
      <c r="AA213" s="22"/>
      <c r="AB213" s="17"/>
      <c r="AC213" s="16"/>
      <c r="AD213" s="347" t="s">
        <v>24</v>
      </c>
      <c r="AE213" s="347"/>
      <c r="AF213" s="347"/>
      <c r="AG213" s="347"/>
      <c r="AH213" s="348"/>
      <c r="AI213" s="22"/>
      <c r="AJ213" s="16"/>
      <c r="AK213" s="16"/>
      <c r="AL213" s="345" t="s">
        <v>16</v>
      </c>
      <c r="AM213" s="345"/>
      <c r="AN213" s="345"/>
      <c r="AO213" s="345"/>
      <c r="AP213" s="346"/>
      <c r="AQ213" s="21"/>
      <c r="AR213" s="16"/>
      <c r="AS213" s="349" t="s">
        <v>15</v>
      </c>
      <c r="AT213" s="349"/>
      <c r="AU213" s="350"/>
      <c r="AV213" s="350"/>
      <c r="AW213" s="20"/>
      <c r="AX213" s="19"/>
      <c r="AY213" s="18"/>
      <c r="BA213" s="147">
        <v>22</v>
      </c>
      <c r="BB213" s="12"/>
      <c r="BC213" s="13"/>
      <c r="BD213" s="12"/>
      <c r="BE213" s="12"/>
      <c r="BF213" s="13"/>
      <c r="BG213" s="12"/>
    </row>
    <row r="214" spans="1:59" ht="10.050000000000001" customHeight="1" thickBot="1" x14ac:dyDescent="0.3">
      <c r="A214" s="1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14"/>
      <c r="AE214" s="14"/>
      <c r="AF214" s="14"/>
      <c r="AG214" s="14"/>
      <c r="AH214" s="14"/>
      <c r="AI214" s="14"/>
      <c r="AJ214" s="14"/>
      <c r="AK214" s="14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4"/>
      <c r="BA214" s="146">
        <v>10</v>
      </c>
    </row>
    <row r="215" spans="1:59" ht="13.95" customHeight="1" x14ac:dyDescent="0.25">
      <c r="A215" s="14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25"/>
      <c r="BA215" s="144">
        <v>14</v>
      </c>
    </row>
    <row r="216" spans="1:59" ht="400.05" customHeight="1" x14ac:dyDescent="0.25">
      <c r="A216" s="9"/>
      <c r="B216" s="8"/>
      <c r="C216" s="8"/>
      <c r="D216" s="351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  <c r="AE216" s="352"/>
      <c r="AF216" s="352"/>
      <c r="AG216" s="352"/>
      <c r="AH216" s="352"/>
      <c r="AI216" s="352"/>
      <c r="AJ216" s="352"/>
      <c r="AK216" s="352"/>
      <c r="AL216" s="352"/>
      <c r="AM216" s="352"/>
      <c r="AN216" s="352"/>
      <c r="AO216" s="352"/>
      <c r="AP216" s="352"/>
      <c r="AQ216" s="352"/>
      <c r="AR216" s="352"/>
      <c r="AS216" s="352"/>
      <c r="AT216" s="352"/>
      <c r="AU216" s="352"/>
      <c r="AV216" s="352"/>
      <c r="AW216" s="353"/>
      <c r="AY216" s="6"/>
      <c r="BA216" s="149">
        <v>400</v>
      </c>
    </row>
    <row r="217" spans="1:59" ht="22.05" customHeight="1" x14ac:dyDescent="0.25">
      <c r="A217" s="7"/>
      <c r="D217" s="477">
        <f>$AC$16</f>
        <v>97460</v>
      </c>
      <c r="E217" s="478"/>
      <c r="F217" s="478"/>
      <c r="G217" s="478"/>
      <c r="H217" s="478"/>
      <c r="I217" s="478"/>
      <c r="J217" s="478"/>
      <c r="K217" s="478"/>
      <c r="L217" s="478"/>
      <c r="M217" s="478"/>
      <c r="N217" s="478"/>
      <c r="O217" s="478"/>
      <c r="P217" s="478"/>
      <c r="Q217" s="478"/>
      <c r="R217" s="478"/>
      <c r="S217" s="478"/>
      <c r="T217" s="478"/>
      <c r="U217" s="478"/>
      <c r="V217" s="478"/>
      <c r="W217" s="478"/>
      <c r="X217" s="478"/>
      <c r="Y217" s="478"/>
      <c r="Z217" s="478"/>
      <c r="AA217" s="478"/>
      <c r="AB217" s="478"/>
      <c r="AC217" s="478"/>
      <c r="AD217" s="478"/>
      <c r="AE217" s="478"/>
      <c r="AF217" s="478"/>
      <c r="AG217" s="478"/>
      <c r="AH217" s="478"/>
      <c r="AI217" s="478"/>
      <c r="AJ217" s="478"/>
      <c r="AK217" s="478"/>
      <c r="AL217" s="478"/>
      <c r="AM217" s="478"/>
      <c r="AN217" s="478"/>
      <c r="AO217" s="478"/>
      <c r="AP217" s="478"/>
      <c r="AQ217" s="478"/>
      <c r="AR217" s="478"/>
      <c r="AS217" s="478"/>
      <c r="AT217" s="478"/>
      <c r="AU217" s="478"/>
      <c r="AV217" s="478"/>
      <c r="AW217" s="479"/>
      <c r="AY217" s="6"/>
      <c r="BA217" s="149">
        <v>20</v>
      </c>
    </row>
    <row r="218" spans="1:59" ht="13.95" customHeight="1" x14ac:dyDescent="0.25">
      <c r="A218" s="37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9"/>
      <c r="BA218" s="149">
        <v>14</v>
      </c>
    </row>
    <row r="219" spans="1:59" ht="400.05" customHeight="1" x14ac:dyDescent="0.25">
      <c r="A219" s="9"/>
      <c r="B219" s="8"/>
      <c r="C219" s="8"/>
      <c r="D219" s="351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  <c r="AE219" s="352"/>
      <c r="AF219" s="352"/>
      <c r="AG219" s="352"/>
      <c r="AH219" s="352"/>
      <c r="AI219" s="352"/>
      <c r="AJ219" s="352"/>
      <c r="AK219" s="352"/>
      <c r="AL219" s="352"/>
      <c r="AM219" s="352"/>
      <c r="AN219" s="352"/>
      <c r="AO219" s="352"/>
      <c r="AP219" s="352"/>
      <c r="AQ219" s="352"/>
      <c r="AR219" s="352"/>
      <c r="AS219" s="352"/>
      <c r="AT219" s="352"/>
      <c r="AU219" s="352"/>
      <c r="AV219" s="352"/>
      <c r="AW219" s="353"/>
      <c r="AY219" s="6"/>
      <c r="BA219" s="149">
        <v>400</v>
      </c>
    </row>
    <row r="220" spans="1:59" ht="22.05" customHeight="1" thickBot="1" x14ac:dyDescent="0.3">
      <c r="A220" s="7"/>
      <c r="D220" s="477">
        <f>$AC$16</f>
        <v>97460</v>
      </c>
      <c r="E220" s="478"/>
      <c r="F220" s="478"/>
      <c r="G220" s="478"/>
      <c r="H220" s="478"/>
      <c r="I220" s="478"/>
      <c r="J220" s="478"/>
      <c r="K220" s="478"/>
      <c r="L220" s="478"/>
      <c r="M220" s="478"/>
      <c r="N220" s="478"/>
      <c r="O220" s="478"/>
      <c r="P220" s="478"/>
      <c r="Q220" s="478"/>
      <c r="R220" s="478"/>
      <c r="S220" s="478"/>
      <c r="T220" s="478"/>
      <c r="U220" s="478"/>
      <c r="V220" s="478"/>
      <c r="W220" s="478"/>
      <c r="X220" s="478"/>
      <c r="Y220" s="478"/>
      <c r="Z220" s="478"/>
      <c r="AA220" s="478"/>
      <c r="AB220" s="478"/>
      <c r="AC220" s="478"/>
      <c r="AD220" s="478"/>
      <c r="AE220" s="478"/>
      <c r="AF220" s="478"/>
      <c r="AG220" s="478"/>
      <c r="AH220" s="478"/>
      <c r="AI220" s="478"/>
      <c r="AJ220" s="478"/>
      <c r="AK220" s="478"/>
      <c r="AL220" s="478"/>
      <c r="AM220" s="478"/>
      <c r="AN220" s="478"/>
      <c r="AO220" s="478"/>
      <c r="AP220" s="478"/>
      <c r="AQ220" s="478"/>
      <c r="AR220" s="478"/>
      <c r="AS220" s="478"/>
      <c r="AT220" s="478"/>
      <c r="AU220" s="478"/>
      <c r="AV220" s="478"/>
      <c r="AW220" s="479"/>
      <c r="AY220" s="6"/>
      <c r="BA220" s="140">
        <v>20</v>
      </c>
    </row>
    <row r="221" spans="1:59" ht="13.95" customHeight="1" thickBot="1" x14ac:dyDescent="0.3">
      <c r="A221" s="152"/>
      <c r="B221" s="150"/>
      <c r="C221" s="150"/>
      <c r="D221" s="153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0"/>
      <c r="AY221" s="151"/>
      <c r="BA221" s="140">
        <v>14</v>
      </c>
    </row>
    <row r="222" spans="1:59" ht="13.95" customHeight="1" x14ac:dyDescent="0.25">
      <c r="A222" s="155" t="s">
        <v>14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  <c r="AU222" s="158"/>
      <c r="AV222" s="158"/>
      <c r="AW222" s="158"/>
      <c r="AX222" s="158"/>
      <c r="AY222" s="159"/>
      <c r="BA222" s="140">
        <v>14</v>
      </c>
    </row>
    <row r="223" spans="1:59" ht="19.95" customHeight="1" x14ac:dyDescent="0.25">
      <c r="A223" s="160"/>
      <c r="B223" s="68"/>
      <c r="C223" s="365"/>
      <c r="D223" s="365"/>
      <c r="E223" s="365"/>
      <c r="F223" s="366"/>
      <c r="G223" s="336" t="s">
        <v>13</v>
      </c>
      <c r="H223" s="337"/>
      <c r="I223" s="337"/>
      <c r="J223" s="337"/>
      <c r="K223" s="337"/>
      <c r="L223" s="337"/>
      <c r="M223" s="337"/>
      <c r="N223" s="337"/>
      <c r="O223" s="337"/>
      <c r="P223" s="337"/>
      <c r="Q223" s="338"/>
      <c r="R223" s="336" t="s">
        <v>12</v>
      </c>
      <c r="S223" s="337"/>
      <c r="T223" s="337"/>
      <c r="U223" s="337"/>
      <c r="V223" s="337"/>
      <c r="W223" s="337"/>
      <c r="X223" s="337"/>
      <c r="Y223" s="337"/>
      <c r="Z223" s="337"/>
      <c r="AA223" s="337"/>
      <c r="AB223" s="338"/>
      <c r="AC223" s="336" t="s">
        <v>11</v>
      </c>
      <c r="AD223" s="337"/>
      <c r="AE223" s="337"/>
      <c r="AF223" s="337"/>
      <c r="AG223" s="337"/>
      <c r="AH223" s="337"/>
      <c r="AI223" s="337"/>
      <c r="AJ223" s="337"/>
      <c r="AK223" s="337"/>
      <c r="AL223" s="337"/>
      <c r="AM223" s="33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75"/>
      <c r="BA223" s="140">
        <v>20</v>
      </c>
      <c r="BB223" s="3"/>
      <c r="BC223" s="3"/>
      <c r="BD223" s="3"/>
      <c r="BE223" s="3"/>
      <c r="BF223" s="3"/>
      <c r="BG223" s="3"/>
    </row>
    <row r="224" spans="1:59" ht="19.95" customHeight="1" x14ac:dyDescent="0.25">
      <c r="A224" s="160"/>
      <c r="B224" s="68"/>
      <c r="C224" s="68"/>
      <c r="D224" s="336" t="s">
        <v>10</v>
      </c>
      <c r="E224" s="337"/>
      <c r="F224" s="338"/>
      <c r="G224" s="367" t="str">
        <f>$G$32</f>
        <v>JOSÉ EUSTACIO CARVAJALINO V.</v>
      </c>
      <c r="H224" s="368"/>
      <c r="I224" s="368"/>
      <c r="J224" s="368"/>
      <c r="K224" s="368"/>
      <c r="L224" s="368"/>
      <c r="M224" s="368"/>
      <c r="N224" s="368"/>
      <c r="O224" s="368"/>
      <c r="P224" s="368"/>
      <c r="Q224" s="369"/>
      <c r="R224" s="367" t="str">
        <f>$R$32</f>
        <v>JAVIER VELANDIA G.</v>
      </c>
      <c r="S224" s="368"/>
      <c r="T224" s="368"/>
      <c r="U224" s="368"/>
      <c r="V224" s="368"/>
      <c r="W224" s="368"/>
      <c r="X224" s="368"/>
      <c r="Y224" s="368"/>
      <c r="Z224" s="368"/>
      <c r="AA224" s="368"/>
      <c r="AB224" s="369"/>
      <c r="AC224" s="370" t="str">
        <f>$AC$32</f>
        <v>LIBARDO BALAGUERA BALAGUERA</v>
      </c>
      <c r="AD224" s="371"/>
      <c r="AE224" s="371"/>
      <c r="AF224" s="371"/>
      <c r="AG224" s="371"/>
      <c r="AH224" s="371"/>
      <c r="AI224" s="371"/>
      <c r="AJ224" s="371"/>
      <c r="AK224" s="371"/>
      <c r="AL224" s="371"/>
      <c r="AM224" s="372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75"/>
      <c r="BA224" s="140">
        <v>20</v>
      </c>
      <c r="BB224" s="1"/>
      <c r="BC224" s="1"/>
      <c r="BD224" s="1"/>
      <c r="BE224" s="1"/>
      <c r="BF224" s="1"/>
      <c r="BG224" s="1"/>
    </row>
    <row r="225" spans="1:59" ht="19.95" customHeight="1" x14ac:dyDescent="0.25">
      <c r="A225" s="160"/>
      <c r="B225" s="68"/>
      <c r="C225" s="68"/>
      <c r="D225" s="336" t="s">
        <v>9</v>
      </c>
      <c r="E225" s="337"/>
      <c r="F225" s="338"/>
      <c r="G225" s="339"/>
      <c r="H225" s="340"/>
      <c r="I225" s="340"/>
      <c r="J225" s="340"/>
      <c r="K225" s="340"/>
      <c r="L225" s="340"/>
      <c r="M225" s="340"/>
      <c r="N225" s="340"/>
      <c r="O225" s="340"/>
      <c r="P225" s="340"/>
      <c r="Q225" s="341"/>
      <c r="R225" s="336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8"/>
      <c r="AC225" s="336"/>
      <c r="AD225" s="337"/>
      <c r="AE225" s="337"/>
      <c r="AF225" s="337"/>
      <c r="AG225" s="337"/>
      <c r="AH225" s="337"/>
      <c r="AI225" s="337"/>
      <c r="AJ225" s="337"/>
      <c r="AK225" s="337"/>
      <c r="AL225" s="337"/>
      <c r="AM225" s="33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75"/>
      <c r="BA225" s="140">
        <v>20</v>
      </c>
      <c r="BB225" s="1"/>
      <c r="BC225" s="1"/>
      <c r="BD225" s="1"/>
      <c r="BE225" s="1"/>
      <c r="BF225" s="1"/>
      <c r="BG225" s="1"/>
    </row>
    <row r="226" spans="1:59" ht="19.95" customHeight="1" thickBot="1" x14ac:dyDescent="0.3">
      <c r="A226" s="161"/>
      <c r="B226" s="88"/>
      <c r="C226" s="88"/>
      <c r="D226" s="362" t="s">
        <v>8</v>
      </c>
      <c r="E226" s="363"/>
      <c r="F226" s="364"/>
      <c r="G226" s="442" t="str">
        <f>$G$34</f>
        <v>INGENIERO RESIDENTE PUENTES 2</v>
      </c>
      <c r="H226" s="443"/>
      <c r="I226" s="443"/>
      <c r="J226" s="443"/>
      <c r="K226" s="443"/>
      <c r="L226" s="443"/>
      <c r="M226" s="443"/>
      <c r="N226" s="443"/>
      <c r="O226" s="443"/>
      <c r="P226" s="443"/>
      <c r="Q226" s="444"/>
      <c r="R226" s="362" t="s">
        <v>100</v>
      </c>
      <c r="S226" s="363"/>
      <c r="T226" s="363"/>
      <c r="U226" s="363"/>
      <c r="V226" s="363"/>
      <c r="W226" s="363"/>
      <c r="X226" s="363"/>
      <c r="Y226" s="363"/>
      <c r="Z226" s="363"/>
      <c r="AA226" s="363"/>
      <c r="AB226" s="364"/>
      <c r="AC226" s="362" t="s">
        <v>101</v>
      </c>
      <c r="AD226" s="363"/>
      <c r="AE226" s="363"/>
      <c r="AF226" s="363"/>
      <c r="AG226" s="363"/>
      <c r="AH226" s="363"/>
      <c r="AI226" s="363"/>
      <c r="AJ226" s="363"/>
      <c r="AK226" s="363"/>
      <c r="AL226" s="363"/>
      <c r="AM226" s="364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93"/>
      <c r="BA226" s="140">
        <v>20</v>
      </c>
      <c r="BB226" s="1"/>
      <c r="BC226" s="36"/>
      <c r="BD226" s="36"/>
      <c r="BE226" s="36"/>
      <c r="BF226" s="36"/>
      <c r="BG226" s="35"/>
    </row>
    <row r="227" spans="1:59" ht="18" customHeight="1" x14ac:dyDescent="0.25">
      <c r="A227" s="414"/>
      <c r="B227" s="415"/>
      <c r="C227" s="415"/>
      <c r="D227" s="415"/>
      <c r="E227" s="415"/>
      <c r="F227" s="415"/>
      <c r="G227" s="415"/>
      <c r="H227" s="415"/>
      <c r="I227" s="415"/>
      <c r="J227" s="416"/>
      <c r="K227" s="387" t="s">
        <v>104</v>
      </c>
      <c r="L227" s="388"/>
      <c r="M227" s="388"/>
      <c r="N227" s="388"/>
      <c r="O227" s="388"/>
      <c r="P227" s="388"/>
      <c r="Q227" s="388"/>
      <c r="R227" s="388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9"/>
      <c r="AP227" s="381" t="s">
        <v>124</v>
      </c>
      <c r="AQ227" s="382"/>
      <c r="AR227" s="382"/>
      <c r="AS227" s="382"/>
      <c r="AT227" s="382"/>
      <c r="AU227" s="382"/>
      <c r="AV227" s="382"/>
      <c r="AW227" s="382"/>
      <c r="AX227" s="382"/>
      <c r="AY227" s="383"/>
      <c r="BA227" s="140">
        <v>13.8</v>
      </c>
      <c r="BB227" s="36"/>
      <c r="BC227" s="36"/>
      <c r="BD227" s="36"/>
      <c r="BE227" s="36"/>
      <c r="BF227" s="36"/>
      <c r="BG227" s="35"/>
    </row>
    <row r="228" spans="1:59" ht="18" customHeight="1" x14ac:dyDescent="0.25">
      <c r="A228" s="417"/>
      <c r="B228" s="418"/>
      <c r="C228" s="418"/>
      <c r="D228" s="418"/>
      <c r="E228" s="418"/>
      <c r="F228" s="418"/>
      <c r="G228" s="418"/>
      <c r="H228" s="418"/>
      <c r="I228" s="418"/>
      <c r="J228" s="419"/>
      <c r="K228" s="390"/>
      <c r="L228" s="391"/>
      <c r="M228" s="391"/>
      <c r="N228" s="391"/>
      <c r="O228" s="391"/>
      <c r="P228" s="391"/>
      <c r="Q228" s="391"/>
      <c r="R228" s="391"/>
      <c r="S228" s="391"/>
      <c r="T228" s="391"/>
      <c r="U228" s="391"/>
      <c r="V228" s="391"/>
      <c r="W228" s="391"/>
      <c r="X228" s="391"/>
      <c r="Y228" s="391"/>
      <c r="Z228" s="391"/>
      <c r="AA228" s="391"/>
      <c r="AB228" s="391"/>
      <c r="AC228" s="391"/>
      <c r="AD228" s="391"/>
      <c r="AE228" s="391"/>
      <c r="AF228" s="391"/>
      <c r="AG228" s="391"/>
      <c r="AH228" s="391"/>
      <c r="AI228" s="391"/>
      <c r="AJ228" s="391"/>
      <c r="AK228" s="391"/>
      <c r="AL228" s="391"/>
      <c r="AM228" s="391"/>
      <c r="AN228" s="391"/>
      <c r="AO228" s="392"/>
      <c r="AP228" s="384"/>
      <c r="AQ228" s="385"/>
      <c r="AR228" s="385"/>
      <c r="AS228" s="385"/>
      <c r="AT228" s="385"/>
      <c r="AU228" s="385"/>
      <c r="AV228" s="385"/>
      <c r="AW228" s="385"/>
      <c r="AX228" s="385"/>
      <c r="AY228" s="386"/>
      <c r="BA228" s="140">
        <v>13.8</v>
      </c>
      <c r="BB228" s="36"/>
      <c r="BC228" s="36"/>
      <c r="BD228" s="36"/>
      <c r="BE228" s="36"/>
      <c r="BF228" s="36"/>
      <c r="BG228" s="35"/>
    </row>
    <row r="229" spans="1:59" ht="18" customHeight="1" thickBot="1" x14ac:dyDescent="0.3">
      <c r="A229" s="417"/>
      <c r="B229" s="418"/>
      <c r="C229" s="418"/>
      <c r="D229" s="418"/>
      <c r="E229" s="418"/>
      <c r="F229" s="418"/>
      <c r="G229" s="418"/>
      <c r="H229" s="418"/>
      <c r="I229" s="418"/>
      <c r="J229" s="419"/>
      <c r="K229" s="393"/>
      <c r="L229" s="394"/>
      <c r="M229" s="394"/>
      <c r="N229" s="394"/>
      <c r="O229" s="394"/>
      <c r="P229" s="394"/>
      <c r="Q229" s="394"/>
      <c r="R229" s="394"/>
      <c r="S229" s="394"/>
      <c r="T229" s="394"/>
      <c r="U229" s="394"/>
      <c r="V229" s="394"/>
      <c r="W229" s="394"/>
      <c r="X229" s="394"/>
      <c r="Y229" s="394"/>
      <c r="Z229" s="394"/>
      <c r="AA229" s="394"/>
      <c r="AB229" s="394"/>
      <c r="AC229" s="394"/>
      <c r="AD229" s="394"/>
      <c r="AE229" s="394"/>
      <c r="AF229" s="394"/>
      <c r="AG229" s="394"/>
      <c r="AH229" s="394"/>
      <c r="AI229" s="394"/>
      <c r="AJ229" s="394"/>
      <c r="AK229" s="394"/>
      <c r="AL229" s="394"/>
      <c r="AM229" s="394"/>
      <c r="AN229" s="394"/>
      <c r="AO229" s="395"/>
      <c r="AP229" s="384"/>
      <c r="AQ229" s="385"/>
      <c r="AR229" s="385"/>
      <c r="AS229" s="385"/>
      <c r="AT229" s="385"/>
      <c r="AU229" s="385"/>
      <c r="AV229" s="385"/>
      <c r="AW229" s="385"/>
      <c r="AX229" s="385"/>
      <c r="AY229" s="386"/>
      <c r="BA229" s="140">
        <v>13.8</v>
      </c>
      <c r="BB229" s="36"/>
      <c r="BC229" s="36"/>
      <c r="BD229" s="36"/>
      <c r="BE229" s="36"/>
      <c r="BF229" s="36"/>
      <c r="BG229" s="35"/>
    </row>
    <row r="230" spans="1:59" ht="18" customHeight="1" x14ac:dyDescent="0.25">
      <c r="A230" s="417"/>
      <c r="B230" s="418"/>
      <c r="C230" s="418"/>
      <c r="D230" s="418"/>
      <c r="E230" s="418"/>
      <c r="F230" s="418"/>
      <c r="G230" s="418"/>
      <c r="H230" s="418"/>
      <c r="I230" s="418"/>
      <c r="J230" s="419"/>
      <c r="K230" s="387" t="s">
        <v>103</v>
      </c>
      <c r="L230" s="388"/>
      <c r="M230" s="388"/>
      <c r="N230" s="388"/>
      <c r="O230" s="388"/>
      <c r="P230" s="388"/>
      <c r="Q230" s="388"/>
      <c r="R230" s="388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9"/>
      <c r="AP230" s="396" t="s">
        <v>107</v>
      </c>
      <c r="AQ230" s="397"/>
      <c r="AR230" s="397"/>
      <c r="AS230" s="397"/>
      <c r="AT230" s="397"/>
      <c r="AU230" s="397"/>
      <c r="AV230" s="397"/>
      <c r="AW230" s="397"/>
      <c r="AX230" s="397"/>
      <c r="AY230" s="398"/>
      <c r="BA230" s="140">
        <v>13.8</v>
      </c>
    </row>
    <row r="231" spans="1:59" ht="18" customHeight="1" x14ac:dyDescent="0.25">
      <c r="A231" s="417"/>
      <c r="B231" s="418"/>
      <c r="C231" s="418"/>
      <c r="D231" s="418"/>
      <c r="E231" s="418"/>
      <c r="F231" s="418"/>
      <c r="G231" s="418"/>
      <c r="H231" s="418"/>
      <c r="I231" s="418"/>
      <c r="J231" s="419"/>
      <c r="K231" s="390"/>
      <c r="L231" s="391"/>
      <c r="M231" s="391"/>
      <c r="N231" s="391"/>
      <c r="O231" s="391"/>
      <c r="P231" s="391"/>
      <c r="Q231" s="391"/>
      <c r="R231" s="391"/>
      <c r="S231" s="391"/>
      <c r="T231" s="391"/>
      <c r="U231" s="391"/>
      <c r="V231" s="391"/>
      <c r="W231" s="391"/>
      <c r="X231" s="391"/>
      <c r="Y231" s="391"/>
      <c r="Z231" s="391"/>
      <c r="AA231" s="391"/>
      <c r="AB231" s="391"/>
      <c r="AC231" s="391"/>
      <c r="AD231" s="391"/>
      <c r="AE231" s="391"/>
      <c r="AF231" s="391"/>
      <c r="AG231" s="391"/>
      <c r="AH231" s="391"/>
      <c r="AI231" s="391"/>
      <c r="AJ231" s="391"/>
      <c r="AK231" s="391"/>
      <c r="AL231" s="391"/>
      <c r="AM231" s="391"/>
      <c r="AN231" s="391"/>
      <c r="AO231" s="392"/>
      <c r="AP231" s="396" t="s">
        <v>108</v>
      </c>
      <c r="AQ231" s="397"/>
      <c r="AR231" s="397"/>
      <c r="AS231" s="397"/>
      <c r="AT231" s="397"/>
      <c r="AU231" s="397"/>
      <c r="AV231" s="397"/>
      <c r="AW231" s="397"/>
      <c r="AX231" s="397"/>
      <c r="AY231" s="398"/>
      <c r="BA231" s="140">
        <v>13.8</v>
      </c>
    </row>
    <row r="232" spans="1:59" ht="18" customHeight="1" thickBot="1" x14ac:dyDescent="0.3">
      <c r="A232" s="420"/>
      <c r="B232" s="421"/>
      <c r="C232" s="421"/>
      <c r="D232" s="421"/>
      <c r="E232" s="421"/>
      <c r="F232" s="421"/>
      <c r="G232" s="421"/>
      <c r="H232" s="421"/>
      <c r="I232" s="421"/>
      <c r="J232" s="422"/>
      <c r="K232" s="393"/>
      <c r="L232" s="394"/>
      <c r="M232" s="394"/>
      <c r="N232" s="394"/>
      <c r="O232" s="394"/>
      <c r="P232" s="394"/>
      <c r="Q232" s="394"/>
      <c r="R232" s="394"/>
      <c r="S232" s="394"/>
      <c r="T232" s="394"/>
      <c r="U232" s="394"/>
      <c r="V232" s="394"/>
      <c r="W232" s="394"/>
      <c r="X232" s="394"/>
      <c r="Y232" s="394"/>
      <c r="Z232" s="394"/>
      <c r="AA232" s="394"/>
      <c r="AB232" s="394"/>
      <c r="AC232" s="394"/>
      <c r="AD232" s="394"/>
      <c r="AE232" s="394"/>
      <c r="AF232" s="394"/>
      <c r="AG232" s="394"/>
      <c r="AH232" s="394"/>
      <c r="AI232" s="394"/>
      <c r="AJ232" s="394"/>
      <c r="AK232" s="394"/>
      <c r="AL232" s="394"/>
      <c r="AM232" s="394"/>
      <c r="AN232" s="394"/>
      <c r="AO232" s="395"/>
      <c r="AP232" s="463">
        <f>$BE$8</f>
        <v>14</v>
      </c>
      <c r="AQ232" s="464"/>
      <c r="AR232" s="464"/>
      <c r="AS232" s="464"/>
      <c r="AT232" s="464"/>
      <c r="AU232" s="464"/>
      <c r="AV232" s="464"/>
      <c r="AW232" s="464"/>
      <c r="AX232" s="464"/>
      <c r="AY232" s="465"/>
      <c r="BA232" s="140">
        <v>13.8</v>
      </c>
      <c r="BC232" s="335">
        <v>9</v>
      </c>
      <c r="BD232" s="335"/>
      <c r="BE232" s="429">
        <f>$BE$8</f>
        <v>14</v>
      </c>
      <c r="BF232" s="429"/>
    </row>
    <row r="233" spans="1:59" ht="16.5" customHeight="1" thickBot="1" x14ac:dyDescent="0.3">
      <c r="A233" s="66"/>
      <c r="B233" s="67"/>
      <c r="C233" s="67"/>
      <c r="D233" s="67"/>
      <c r="E233" s="67"/>
      <c r="F233" s="67"/>
      <c r="G233" s="67"/>
      <c r="H233" s="67"/>
      <c r="I233" s="67"/>
      <c r="J233" s="67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65"/>
      <c r="AQ233" s="65"/>
      <c r="AR233" s="65"/>
      <c r="AS233" s="65"/>
      <c r="AT233" s="65"/>
      <c r="AU233" s="65"/>
      <c r="AV233" s="65"/>
      <c r="AW233" s="65"/>
      <c r="AX233" s="65"/>
      <c r="AY233" s="97"/>
      <c r="BA233" s="140">
        <v>16.5</v>
      </c>
      <c r="BB233" s="31"/>
      <c r="BC233" s="31"/>
      <c r="BD233" s="31"/>
      <c r="BE233" s="31"/>
      <c r="BF233" s="30"/>
      <c r="BG233" s="29"/>
    </row>
    <row r="234" spans="1:59" ht="16.5" customHeight="1" thickBot="1" x14ac:dyDescent="0.3">
      <c r="A234" s="402" t="s">
        <v>111</v>
      </c>
      <c r="B234" s="403"/>
      <c r="C234" s="403"/>
      <c r="D234" s="403"/>
      <c r="E234" s="403"/>
      <c r="F234" s="403"/>
      <c r="G234" s="403"/>
      <c r="H234" s="403"/>
      <c r="I234" s="403"/>
      <c r="J234" s="403"/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  <c r="Y234" s="403"/>
      <c r="Z234" s="403"/>
      <c r="AA234" s="403"/>
      <c r="AB234" s="403"/>
      <c r="AC234" s="403"/>
      <c r="AD234" s="403"/>
      <c r="AE234" s="403"/>
      <c r="AF234" s="403"/>
      <c r="AG234" s="403"/>
      <c r="AH234" s="403"/>
      <c r="AI234" s="403"/>
      <c r="AJ234" s="403"/>
      <c r="AK234" s="403"/>
      <c r="AL234" s="403"/>
      <c r="AM234" s="403"/>
      <c r="AN234" s="403"/>
      <c r="AO234" s="403"/>
      <c r="AP234" s="403"/>
      <c r="AQ234" s="403"/>
      <c r="AR234" s="403"/>
      <c r="AS234" s="403"/>
      <c r="AT234" s="403"/>
      <c r="AU234" s="403"/>
      <c r="AV234" s="403"/>
      <c r="AW234" s="403"/>
      <c r="AX234" s="403"/>
      <c r="AY234" s="404"/>
      <c r="BA234" s="140">
        <v>16.5</v>
      </c>
      <c r="BB234" s="1"/>
      <c r="BC234" s="1"/>
      <c r="BD234" s="1"/>
      <c r="BE234" s="1"/>
      <c r="BF234" s="1"/>
      <c r="BG234" s="1"/>
    </row>
    <row r="235" spans="1:59" ht="16.5" customHeight="1" thickBot="1" x14ac:dyDescent="0.3">
      <c r="A235" s="43"/>
      <c r="B235" s="10"/>
      <c r="C235" s="10"/>
      <c r="D235" s="10"/>
      <c r="E235" s="10"/>
      <c r="F235" s="10"/>
      <c r="G235" s="10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0"/>
      <c r="AJ235" s="29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Y235" s="6"/>
      <c r="BA235" s="140">
        <v>16.5</v>
      </c>
      <c r="BB235" s="1"/>
      <c r="BC235" s="1"/>
      <c r="BD235" s="1"/>
      <c r="BE235" s="1"/>
      <c r="BF235" s="1"/>
      <c r="BG235" s="1"/>
    </row>
    <row r="236" spans="1:59" ht="30" customHeight="1" thickBot="1" x14ac:dyDescent="0.3">
      <c r="A236" s="405" t="s">
        <v>22</v>
      </c>
      <c r="B236" s="406"/>
      <c r="C236" s="406"/>
      <c r="D236" s="406"/>
      <c r="E236" s="407" t="s">
        <v>102</v>
      </c>
      <c r="F236" s="407"/>
      <c r="G236" s="407"/>
      <c r="H236" s="407"/>
      <c r="I236" s="407"/>
      <c r="J236" s="407"/>
      <c r="K236" s="407"/>
      <c r="L236" s="407"/>
      <c r="M236" s="407"/>
      <c r="N236" s="407"/>
      <c r="O236" s="407"/>
      <c r="P236" s="407"/>
      <c r="Q236" s="407"/>
      <c r="R236" s="407"/>
      <c r="S236" s="407"/>
      <c r="T236" s="407"/>
      <c r="U236" s="407"/>
      <c r="V236" s="407"/>
      <c r="W236" s="407"/>
      <c r="X236" s="407"/>
      <c r="Y236" s="407"/>
      <c r="Z236" s="407"/>
      <c r="AA236" s="407"/>
      <c r="AB236" s="407"/>
      <c r="AC236" s="407"/>
      <c r="AD236" s="407"/>
      <c r="AE236" s="407"/>
      <c r="AF236" s="407"/>
      <c r="AG236" s="407"/>
      <c r="AH236" s="407"/>
      <c r="AI236" s="407"/>
      <c r="AJ236" s="407"/>
      <c r="AK236" s="407"/>
      <c r="AL236" s="69"/>
      <c r="AM236" s="408" t="s">
        <v>0</v>
      </c>
      <c r="AN236" s="408"/>
      <c r="AO236" s="408"/>
      <c r="AP236" s="70"/>
      <c r="AQ236" s="409">
        <f>$AQ$12</f>
        <v>45330</v>
      </c>
      <c r="AR236" s="410"/>
      <c r="AS236" s="410"/>
      <c r="AT236" s="410"/>
      <c r="AU236" s="410"/>
      <c r="AV236" s="410"/>
      <c r="AW236" s="410"/>
      <c r="AX236" s="70"/>
      <c r="AY236" s="71"/>
      <c r="BA236" s="140">
        <v>30</v>
      </c>
      <c r="BB236" s="137"/>
      <c r="BC236" s="137"/>
      <c r="BD236" s="137"/>
      <c r="BE236" s="137"/>
      <c r="BF236" s="1"/>
      <c r="BG236" s="1"/>
    </row>
    <row r="237" spans="1:59" ht="13.95" customHeight="1" thickBot="1" x14ac:dyDescent="0.3">
      <c r="A237" s="72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68"/>
      <c r="AS237" s="68"/>
      <c r="AT237" s="68"/>
      <c r="AU237" s="68"/>
      <c r="AV237" s="68"/>
      <c r="AW237" s="68"/>
      <c r="AX237" s="68"/>
      <c r="AY237" s="75"/>
      <c r="BA237" s="140">
        <v>14</v>
      </c>
      <c r="BB237" s="1"/>
      <c r="BC237" s="1"/>
      <c r="BD237" s="1"/>
      <c r="BE237" s="1"/>
      <c r="BF237" s="1"/>
      <c r="BG237" s="1"/>
    </row>
    <row r="238" spans="1:59" ht="19.95" customHeight="1" x14ac:dyDescent="0.25">
      <c r="A238" s="354" t="s">
        <v>1</v>
      </c>
      <c r="B238" s="355"/>
      <c r="C238" s="355"/>
      <c r="D238" s="355"/>
      <c r="E238" s="355"/>
      <c r="F238" s="355"/>
      <c r="G238" s="355"/>
      <c r="H238" s="356" t="s">
        <v>26</v>
      </c>
      <c r="I238" s="356"/>
      <c r="J238" s="356"/>
      <c r="K238" s="356"/>
      <c r="L238" s="356"/>
      <c r="M238" s="356"/>
      <c r="N238" s="356"/>
      <c r="O238" s="356"/>
      <c r="P238" s="356"/>
      <c r="Q238" s="356"/>
      <c r="R238" s="356"/>
      <c r="S238" s="356"/>
      <c r="T238" s="356"/>
      <c r="U238" s="356"/>
      <c r="V238" s="356"/>
      <c r="W238" s="356"/>
      <c r="X238" s="356"/>
      <c r="Y238" s="356"/>
      <c r="Z238" s="356"/>
      <c r="AA238" s="356"/>
      <c r="AB238" s="76"/>
      <c r="AC238" s="76"/>
      <c r="AD238" s="77"/>
      <c r="AE238" s="77"/>
      <c r="AF238" s="78"/>
      <c r="AG238" s="77"/>
      <c r="AH238" s="78"/>
      <c r="AI238" s="79" t="s">
        <v>25</v>
      </c>
      <c r="AJ238" s="357">
        <f>$AJ$14</f>
        <v>5</v>
      </c>
      <c r="AK238" s="357"/>
      <c r="AL238" s="357"/>
      <c r="AM238" s="357"/>
      <c r="AN238" s="357"/>
      <c r="AO238" s="357"/>
      <c r="AP238" s="357"/>
      <c r="AQ238" s="357"/>
      <c r="AR238" s="357"/>
      <c r="AS238" s="357"/>
      <c r="AT238" s="357"/>
      <c r="AU238" s="357"/>
      <c r="AV238" s="357"/>
      <c r="AW238" s="357"/>
      <c r="AX238" s="357"/>
      <c r="AY238" s="358"/>
      <c r="BA238" s="448"/>
      <c r="BB238" s="448"/>
      <c r="BC238" s="448"/>
      <c r="BD238" s="448"/>
      <c r="BE238" s="448"/>
      <c r="BF238" s="448"/>
      <c r="BG238" s="448"/>
    </row>
    <row r="239" spans="1:59" ht="13.95" customHeight="1" thickBot="1" x14ac:dyDescent="0.3">
      <c r="A239" s="80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68"/>
      <c r="AS239" s="68"/>
      <c r="AT239" s="68"/>
      <c r="AU239" s="68"/>
      <c r="AV239" s="68"/>
      <c r="AW239" s="68"/>
      <c r="AX239" s="68"/>
      <c r="AY239" s="75"/>
      <c r="BA239" s="144">
        <v>14</v>
      </c>
      <c r="BB239" s="1"/>
      <c r="BC239" s="1"/>
      <c r="BD239" s="1"/>
      <c r="BE239" s="1"/>
      <c r="BF239" s="1"/>
      <c r="BG239" s="1"/>
    </row>
    <row r="240" spans="1:59" ht="19.95" customHeight="1" thickBot="1" x14ac:dyDescent="0.3">
      <c r="A240" s="359" t="s">
        <v>2</v>
      </c>
      <c r="B240" s="360"/>
      <c r="C240" s="360"/>
      <c r="D240" s="360"/>
      <c r="E240" s="360"/>
      <c r="F240" s="360"/>
      <c r="G240" s="360"/>
      <c r="H240" s="361">
        <f>$BI$14</f>
        <v>4503</v>
      </c>
      <c r="I240" s="361"/>
      <c r="J240" s="361"/>
      <c r="K240" s="361"/>
      <c r="L240" s="82"/>
      <c r="M240" s="68"/>
      <c r="N240" s="68"/>
      <c r="O240" s="83" t="s">
        <v>3</v>
      </c>
      <c r="P240" s="139" t="s">
        <v>4</v>
      </c>
      <c r="Q240" s="68"/>
      <c r="R240" s="68"/>
      <c r="S240" s="68"/>
      <c r="T240" s="68"/>
      <c r="U240" s="83" t="s">
        <v>5</v>
      </c>
      <c r="V240" s="84"/>
      <c r="W240" s="68"/>
      <c r="X240" s="68"/>
      <c r="Y240" s="68"/>
      <c r="Z240" s="68"/>
      <c r="AA240" s="68"/>
      <c r="AB240" s="83" t="s">
        <v>6</v>
      </c>
      <c r="AC240" s="373">
        <f>$AC$16</f>
        <v>97460</v>
      </c>
      <c r="AD240" s="374"/>
      <c r="AE240" s="374"/>
      <c r="AF240" s="374"/>
      <c r="AG240" s="374"/>
      <c r="AH240" s="374"/>
      <c r="AI240" s="375"/>
      <c r="AJ240" s="56"/>
      <c r="AK240" s="82"/>
      <c r="AL240" s="82"/>
      <c r="AM240" s="83" t="s">
        <v>7</v>
      </c>
      <c r="AN240" s="376">
        <f>$AN$16</f>
        <v>97465.9</v>
      </c>
      <c r="AO240" s="377"/>
      <c r="AP240" s="377"/>
      <c r="AQ240" s="377"/>
      <c r="AR240" s="377"/>
      <c r="AS240" s="378"/>
      <c r="AT240" s="68"/>
      <c r="AU240" s="68"/>
      <c r="AV240" s="68"/>
      <c r="AW240" s="68"/>
      <c r="AX240" s="68"/>
      <c r="AY240" s="75"/>
      <c r="BA240" s="144">
        <v>20</v>
      </c>
      <c r="BB240" s="1"/>
      <c r="BC240" s="1"/>
      <c r="BD240" s="1"/>
      <c r="BE240" s="1"/>
      <c r="BF240" s="1"/>
      <c r="BG240" s="1"/>
    </row>
    <row r="241" spans="1:64" ht="13.95" customHeight="1" thickBot="1" x14ac:dyDescent="0.3">
      <c r="A241" s="85"/>
      <c r="B241" s="86"/>
      <c r="C241" s="87"/>
      <c r="D241" s="88"/>
      <c r="E241" s="88"/>
      <c r="F241" s="88"/>
      <c r="G241" s="88"/>
      <c r="H241" s="89"/>
      <c r="I241" s="89"/>
      <c r="J241" s="89"/>
      <c r="K241" s="89"/>
      <c r="L241" s="90"/>
      <c r="M241" s="88"/>
      <c r="N241" s="88"/>
      <c r="O241" s="87"/>
      <c r="P241" s="91"/>
      <c r="Q241" s="88"/>
      <c r="R241" s="88"/>
      <c r="S241" s="88"/>
      <c r="T241" s="88"/>
      <c r="U241" s="87"/>
      <c r="V241" s="91"/>
      <c r="W241" s="88"/>
      <c r="X241" s="88"/>
      <c r="Y241" s="88"/>
      <c r="Z241" s="88"/>
      <c r="AA241" s="88"/>
      <c r="AB241" s="87"/>
      <c r="AC241" s="92"/>
      <c r="AD241" s="92"/>
      <c r="AE241" s="92"/>
      <c r="AF241" s="92"/>
      <c r="AG241" s="92"/>
      <c r="AH241" s="92"/>
      <c r="AI241" s="92"/>
      <c r="AJ241" s="62"/>
      <c r="AK241" s="90"/>
      <c r="AL241" s="90"/>
      <c r="AM241" s="87"/>
      <c r="AN241" s="92"/>
      <c r="AO241" s="92"/>
      <c r="AP241" s="92"/>
      <c r="AQ241" s="92"/>
      <c r="AR241" s="92"/>
      <c r="AS241" s="92"/>
      <c r="AT241" s="88"/>
      <c r="AU241" s="88"/>
      <c r="AV241" s="88"/>
      <c r="AW241" s="88"/>
      <c r="AX241" s="88"/>
      <c r="AY241" s="93"/>
      <c r="BA241" s="145">
        <v>14</v>
      </c>
      <c r="BB241" s="12"/>
      <c r="BC241" s="13"/>
      <c r="BD241" s="12"/>
      <c r="BE241" s="12"/>
      <c r="BF241" s="13"/>
      <c r="BG241" s="12"/>
    </row>
    <row r="242" spans="1:64" ht="6" customHeight="1" thickBot="1" x14ac:dyDescent="0.3">
      <c r="A242" s="94"/>
      <c r="B242" s="89"/>
      <c r="C242" s="89"/>
      <c r="D242" s="95"/>
      <c r="E242" s="91"/>
      <c r="F242" s="379"/>
      <c r="G242" s="379"/>
      <c r="H242" s="379"/>
      <c r="I242" s="380"/>
      <c r="J242" s="380"/>
      <c r="K242" s="380"/>
      <c r="L242" s="380"/>
      <c r="M242" s="95"/>
      <c r="N242" s="89"/>
      <c r="O242" s="95"/>
      <c r="P242" s="95"/>
      <c r="Q242" s="95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88"/>
      <c r="AS242" s="88"/>
      <c r="AT242" s="88"/>
      <c r="AU242" s="88"/>
      <c r="AV242" s="88"/>
      <c r="AW242" s="88"/>
      <c r="AX242" s="88"/>
      <c r="AY242" s="93"/>
      <c r="BA242" s="146">
        <v>6</v>
      </c>
      <c r="BB242" s="12"/>
      <c r="BC242" s="13"/>
      <c r="BD242" s="12"/>
      <c r="BE242" s="12"/>
      <c r="BF242" s="13"/>
      <c r="BG242" s="12"/>
    </row>
    <row r="243" spans="1:64" ht="6" customHeight="1" x14ac:dyDescent="0.25">
      <c r="A243" s="27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26"/>
      <c r="AE243" s="26"/>
      <c r="AF243" s="26"/>
      <c r="AG243" s="26"/>
      <c r="AH243" s="26"/>
      <c r="AI243" s="26"/>
      <c r="AJ243" s="26"/>
      <c r="AK243" s="26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25"/>
      <c r="BA243" s="146">
        <v>6</v>
      </c>
      <c r="BB243" s="17"/>
      <c r="BC243" s="17"/>
      <c r="BD243" s="17"/>
      <c r="BE243" s="17"/>
      <c r="BF243" s="17"/>
      <c r="BG243" s="17"/>
    </row>
    <row r="244" spans="1:64" ht="16.5" customHeight="1" thickBot="1" x14ac:dyDescent="0.3">
      <c r="A244" s="24" t="s">
        <v>21</v>
      </c>
      <c r="AD244" s="10"/>
      <c r="AE244" s="10"/>
      <c r="AF244" s="10"/>
      <c r="AG244" s="10"/>
      <c r="AH244" s="10"/>
      <c r="AI244" s="10"/>
      <c r="AJ244" s="10"/>
      <c r="AK244" s="10"/>
      <c r="AY244" s="6"/>
      <c r="BA244" s="146">
        <v>16.5</v>
      </c>
      <c r="BB244" s="12"/>
      <c r="BC244" s="13"/>
      <c r="BD244" s="12"/>
      <c r="BE244" s="12"/>
      <c r="BF244" s="13"/>
      <c r="BG244" s="12"/>
    </row>
    <row r="245" spans="1:64" ht="22.05" customHeight="1" thickBot="1" x14ac:dyDescent="0.3">
      <c r="A245" s="342" t="s">
        <v>20</v>
      </c>
      <c r="B245" s="343"/>
      <c r="C245" s="343"/>
      <c r="D245" s="344"/>
      <c r="E245" s="139" t="s">
        <v>4</v>
      </c>
      <c r="F245" s="17"/>
      <c r="G245" s="16"/>
      <c r="H245" s="345" t="s">
        <v>19</v>
      </c>
      <c r="I245" s="345"/>
      <c r="J245" s="345"/>
      <c r="K245" s="346"/>
      <c r="L245" s="23"/>
      <c r="M245" s="16"/>
      <c r="N245" s="16"/>
      <c r="O245" s="345" t="s">
        <v>18</v>
      </c>
      <c r="P245" s="345"/>
      <c r="Q245" s="345"/>
      <c r="R245" s="346"/>
      <c r="S245" s="23"/>
      <c r="T245" s="16"/>
      <c r="U245" s="16"/>
      <c r="V245" s="345" t="s">
        <v>17</v>
      </c>
      <c r="W245" s="345"/>
      <c r="X245" s="345"/>
      <c r="Y245" s="345"/>
      <c r="Z245" s="346"/>
      <c r="AA245" s="22"/>
      <c r="AB245" s="17"/>
      <c r="AC245" s="16"/>
      <c r="AD245" s="347" t="s">
        <v>24</v>
      </c>
      <c r="AE245" s="347"/>
      <c r="AF245" s="347"/>
      <c r="AG245" s="347"/>
      <c r="AH245" s="348"/>
      <c r="AI245" s="22"/>
      <c r="AJ245" s="16"/>
      <c r="AK245" s="16"/>
      <c r="AL245" s="345" t="s">
        <v>16</v>
      </c>
      <c r="AM245" s="345"/>
      <c r="AN245" s="345"/>
      <c r="AO245" s="345"/>
      <c r="AP245" s="346"/>
      <c r="AQ245" s="21"/>
      <c r="AR245" s="16"/>
      <c r="AS245" s="349" t="s">
        <v>15</v>
      </c>
      <c r="AT245" s="349"/>
      <c r="AU245" s="350"/>
      <c r="AV245" s="350"/>
      <c r="AW245" s="20"/>
      <c r="AX245" s="19"/>
      <c r="AY245" s="18"/>
      <c r="BA245" s="147">
        <v>22</v>
      </c>
      <c r="BB245" s="12"/>
      <c r="BC245" s="13"/>
      <c r="BD245" s="12"/>
      <c r="BE245" s="12"/>
      <c r="BF245" s="13"/>
      <c r="BG245" s="12"/>
    </row>
    <row r="246" spans="1:64" ht="10.050000000000001" customHeight="1" thickBot="1" x14ac:dyDescent="0.3">
      <c r="A246" s="1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14"/>
      <c r="AE246" s="14"/>
      <c r="AF246" s="14"/>
      <c r="AG246" s="14"/>
      <c r="AH246" s="14"/>
      <c r="AI246" s="14"/>
      <c r="AJ246" s="14"/>
      <c r="AK246" s="14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4"/>
      <c r="BA246" s="146">
        <v>10</v>
      </c>
    </row>
    <row r="247" spans="1:64" ht="13.95" customHeight="1" x14ac:dyDescent="0.25">
      <c r="A247" s="14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25"/>
      <c r="BA247" s="144">
        <v>14</v>
      </c>
    </row>
    <row r="248" spans="1:64" ht="400.05" customHeight="1" x14ac:dyDescent="0.25">
      <c r="A248" s="9"/>
      <c r="B248" s="8"/>
      <c r="C248" s="8"/>
      <c r="D248" s="351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  <c r="AE248" s="352"/>
      <c r="AF248" s="352"/>
      <c r="AG248" s="352"/>
      <c r="AH248" s="352"/>
      <c r="AI248" s="352"/>
      <c r="AJ248" s="352"/>
      <c r="AK248" s="352"/>
      <c r="AL248" s="352"/>
      <c r="AM248" s="352"/>
      <c r="AN248" s="352"/>
      <c r="AO248" s="352"/>
      <c r="AP248" s="352"/>
      <c r="AQ248" s="352"/>
      <c r="AR248" s="352"/>
      <c r="AS248" s="352"/>
      <c r="AT248" s="352"/>
      <c r="AU248" s="352"/>
      <c r="AV248" s="352"/>
      <c r="AW248" s="353"/>
      <c r="AY248" s="6"/>
      <c r="BA248" s="149">
        <v>400</v>
      </c>
    </row>
    <row r="249" spans="1:64" ht="22.05" customHeight="1" x14ac:dyDescent="0.25">
      <c r="A249" s="7"/>
      <c r="D249" s="477">
        <f>$AC$16</f>
        <v>97460</v>
      </c>
      <c r="E249" s="478"/>
      <c r="F249" s="478"/>
      <c r="G249" s="478"/>
      <c r="H249" s="478"/>
      <c r="I249" s="478"/>
      <c r="J249" s="478"/>
      <c r="K249" s="478"/>
      <c r="L249" s="478"/>
      <c r="M249" s="478"/>
      <c r="N249" s="478"/>
      <c r="O249" s="478"/>
      <c r="P249" s="478"/>
      <c r="Q249" s="478"/>
      <c r="R249" s="478"/>
      <c r="S249" s="478"/>
      <c r="T249" s="478"/>
      <c r="U249" s="478"/>
      <c r="V249" s="478"/>
      <c r="W249" s="478"/>
      <c r="X249" s="478"/>
      <c r="Y249" s="478"/>
      <c r="Z249" s="478"/>
      <c r="AA249" s="478"/>
      <c r="AB249" s="478"/>
      <c r="AC249" s="478"/>
      <c r="AD249" s="478"/>
      <c r="AE249" s="478"/>
      <c r="AF249" s="478"/>
      <c r="AG249" s="478"/>
      <c r="AH249" s="478"/>
      <c r="AI249" s="478"/>
      <c r="AJ249" s="478"/>
      <c r="AK249" s="478"/>
      <c r="AL249" s="478"/>
      <c r="AM249" s="478"/>
      <c r="AN249" s="478"/>
      <c r="AO249" s="478"/>
      <c r="AP249" s="478"/>
      <c r="AQ249" s="478"/>
      <c r="AR249" s="478"/>
      <c r="AS249" s="478"/>
      <c r="AT249" s="478"/>
      <c r="AU249" s="478"/>
      <c r="AV249" s="478"/>
      <c r="AW249" s="479"/>
      <c r="AY249" s="6"/>
      <c r="BA249" s="149">
        <v>20</v>
      </c>
    </row>
    <row r="250" spans="1:64" ht="13.95" customHeight="1" x14ac:dyDescent="0.25">
      <c r="A250" s="37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9"/>
      <c r="BA250" s="149">
        <v>14</v>
      </c>
    </row>
    <row r="251" spans="1:64" ht="400.05" customHeight="1" x14ac:dyDescent="0.25">
      <c r="A251" s="9"/>
      <c r="B251" s="8"/>
      <c r="C251" s="8"/>
      <c r="D251" s="351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  <c r="AE251" s="352"/>
      <c r="AF251" s="352"/>
      <c r="AG251" s="352"/>
      <c r="AH251" s="352"/>
      <c r="AI251" s="352"/>
      <c r="AJ251" s="352"/>
      <c r="AK251" s="352"/>
      <c r="AL251" s="352"/>
      <c r="AM251" s="352"/>
      <c r="AN251" s="352"/>
      <c r="AO251" s="352"/>
      <c r="AP251" s="352"/>
      <c r="AQ251" s="352"/>
      <c r="AR251" s="352"/>
      <c r="AS251" s="352"/>
      <c r="AT251" s="352"/>
      <c r="AU251" s="352"/>
      <c r="AV251" s="352"/>
      <c r="AW251" s="353"/>
      <c r="AY251" s="6"/>
      <c r="BA251" s="149">
        <v>400</v>
      </c>
      <c r="BG251"/>
      <c r="BH251"/>
      <c r="BI251"/>
      <c r="BJ251"/>
      <c r="BK251"/>
      <c r="BL251"/>
    </row>
    <row r="252" spans="1:64" ht="22.05" customHeight="1" thickBot="1" x14ac:dyDescent="0.3">
      <c r="A252" s="7"/>
      <c r="D252" s="477">
        <f>$AC$16</f>
        <v>97460</v>
      </c>
      <c r="E252" s="478"/>
      <c r="F252" s="478"/>
      <c r="G252" s="478"/>
      <c r="H252" s="478"/>
      <c r="I252" s="478"/>
      <c r="J252" s="478"/>
      <c r="K252" s="478"/>
      <c r="L252" s="478"/>
      <c r="M252" s="478"/>
      <c r="N252" s="478"/>
      <c r="O252" s="478"/>
      <c r="P252" s="478"/>
      <c r="Q252" s="478"/>
      <c r="R252" s="478"/>
      <c r="S252" s="478"/>
      <c r="T252" s="478"/>
      <c r="U252" s="478"/>
      <c r="V252" s="478"/>
      <c r="W252" s="478"/>
      <c r="X252" s="478"/>
      <c r="Y252" s="478"/>
      <c r="Z252" s="478"/>
      <c r="AA252" s="478"/>
      <c r="AB252" s="478"/>
      <c r="AC252" s="478"/>
      <c r="AD252" s="478"/>
      <c r="AE252" s="478"/>
      <c r="AF252" s="478"/>
      <c r="AG252" s="478"/>
      <c r="AH252" s="478"/>
      <c r="AI252" s="478"/>
      <c r="AJ252" s="478"/>
      <c r="AK252" s="478"/>
      <c r="AL252" s="478"/>
      <c r="AM252" s="478"/>
      <c r="AN252" s="478"/>
      <c r="AO252" s="478"/>
      <c r="AP252" s="478"/>
      <c r="AQ252" s="478"/>
      <c r="AR252" s="478"/>
      <c r="AS252" s="478"/>
      <c r="AT252" s="478"/>
      <c r="AU252" s="478"/>
      <c r="AV252" s="478"/>
      <c r="AW252" s="479"/>
      <c r="AY252" s="6"/>
      <c r="BA252" s="140">
        <v>20</v>
      </c>
      <c r="BG252"/>
      <c r="BH252"/>
      <c r="BI252"/>
      <c r="BJ252"/>
      <c r="BK252"/>
      <c r="BL252"/>
    </row>
    <row r="253" spans="1:64" ht="13.95" customHeight="1" thickBot="1" x14ac:dyDescent="0.3">
      <c r="A253" s="152"/>
      <c r="B253" s="150"/>
      <c r="C253" s="150"/>
      <c r="D253" s="153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/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0"/>
      <c r="AY253" s="151"/>
      <c r="BA253" s="140">
        <v>14</v>
      </c>
      <c r="BG253"/>
      <c r="BH253"/>
      <c r="BI253"/>
      <c r="BJ253"/>
      <c r="BK253"/>
      <c r="BL253"/>
    </row>
    <row r="254" spans="1:64" ht="13.95" customHeight="1" x14ac:dyDescent="0.25">
      <c r="A254" s="155" t="s">
        <v>14</v>
      </c>
      <c r="B254" s="156"/>
      <c r="C254" s="156"/>
      <c r="D254" s="156"/>
      <c r="E254" s="156"/>
      <c r="F254" s="156"/>
      <c r="G254" s="156"/>
      <c r="H254" s="156"/>
      <c r="I254" s="156"/>
      <c r="J254" s="156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8"/>
      <c r="Z254" s="158"/>
      <c r="AA254" s="158"/>
      <c r="AB254" s="158"/>
      <c r="AC254" s="158"/>
      <c r="AD254" s="158"/>
      <c r="AE254" s="158"/>
      <c r="AF254" s="158"/>
      <c r="AG254" s="158"/>
      <c r="AH254" s="158"/>
      <c r="AI254" s="158"/>
      <c r="AJ254" s="158"/>
      <c r="AK254" s="158"/>
      <c r="AL254" s="158"/>
      <c r="AM254" s="158"/>
      <c r="AN254" s="158"/>
      <c r="AO254" s="158"/>
      <c r="AP254" s="158"/>
      <c r="AQ254" s="158"/>
      <c r="AR254" s="158"/>
      <c r="AS254" s="158"/>
      <c r="AT254" s="158"/>
      <c r="AU254" s="158"/>
      <c r="AV254" s="158"/>
      <c r="AW254" s="158"/>
      <c r="AX254" s="158"/>
      <c r="AY254" s="159"/>
      <c r="BA254" s="140">
        <v>14</v>
      </c>
      <c r="BG254"/>
      <c r="BH254"/>
      <c r="BI254"/>
      <c r="BJ254"/>
      <c r="BK254"/>
      <c r="BL254"/>
    </row>
    <row r="255" spans="1:64" ht="19.95" customHeight="1" x14ac:dyDescent="0.25">
      <c r="A255" s="160"/>
      <c r="B255" s="68"/>
      <c r="C255" s="365"/>
      <c r="D255" s="365"/>
      <c r="E255" s="365"/>
      <c r="F255" s="366"/>
      <c r="G255" s="336" t="s">
        <v>13</v>
      </c>
      <c r="H255" s="337"/>
      <c r="I255" s="337"/>
      <c r="J255" s="337"/>
      <c r="K255" s="337"/>
      <c r="L255" s="337"/>
      <c r="M255" s="337"/>
      <c r="N255" s="337"/>
      <c r="O255" s="337"/>
      <c r="P255" s="337"/>
      <c r="Q255" s="338"/>
      <c r="R255" s="336" t="s">
        <v>12</v>
      </c>
      <c r="S255" s="337"/>
      <c r="T255" s="337"/>
      <c r="U255" s="337"/>
      <c r="V255" s="337"/>
      <c r="W255" s="337"/>
      <c r="X255" s="337"/>
      <c r="Y255" s="337"/>
      <c r="Z255" s="337"/>
      <c r="AA255" s="337"/>
      <c r="AB255" s="338"/>
      <c r="AC255" s="336" t="s">
        <v>11</v>
      </c>
      <c r="AD255" s="337"/>
      <c r="AE255" s="337"/>
      <c r="AF255" s="337"/>
      <c r="AG255" s="337"/>
      <c r="AH255" s="337"/>
      <c r="AI255" s="337"/>
      <c r="AJ255" s="337"/>
      <c r="AK255" s="337"/>
      <c r="AL255" s="337"/>
      <c r="AM255" s="33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75"/>
      <c r="BA255" s="140">
        <v>20</v>
      </c>
      <c r="BB255" s="3"/>
      <c r="BC255" s="3"/>
      <c r="BD255" s="3"/>
      <c r="BE255" s="3"/>
      <c r="BF255" s="3"/>
      <c r="BG255"/>
      <c r="BH255"/>
      <c r="BI255"/>
      <c r="BJ255"/>
      <c r="BK255"/>
      <c r="BL255"/>
    </row>
    <row r="256" spans="1:64" ht="19.95" customHeight="1" x14ac:dyDescent="0.25">
      <c r="A256" s="160"/>
      <c r="B256" s="68"/>
      <c r="C256" s="68"/>
      <c r="D256" s="336" t="s">
        <v>10</v>
      </c>
      <c r="E256" s="337"/>
      <c r="F256" s="338"/>
      <c r="G256" s="367" t="str">
        <f>G224</f>
        <v>JOSÉ EUSTACIO CARVAJALINO V.</v>
      </c>
      <c r="H256" s="368"/>
      <c r="I256" s="368"/>
      <c r="J256" s="368"/>
      <c r="K256" s="368"/>
      <c r="L256" s="368"/>
      <c r="M256" s="368"/>
      <c r="N256" s="368"/>
      <c r="O256" s="368"/>
      <c r="P256" s="368"/>
      <c r="Q256" s="369"/>
      <c r="R256" s="367" t="str">
        <f>$R$32</f>
        <v>JAVIER VELANDIA G.</v>
      </c>
      <c r="S256" s="368"/>
      <c r="T256" s="368"/>
      <c r="U256" s="368"/>
      <c r="V256" s="368"/>
      <c r="W256" s="368"/>
      <c r="X256" s="368"/>
      <c r="Y256" s="368"/>
      <c r="Z256" s="368"/>
      <c r="AA256" s="368"/>
      <c r="AB256" s="369"/>
      <c r="AC256" s="370" t="str">
        <f>$AC$32</f>
        <v>LIBARDO BALAGUERA BALAGUERA</v>
      </c>
      <c r="AD256" s="371"/>
      <c r="AE256" s="371"/>
      <c r="AF256" s="371"/>
      <c r="AG256" s="371"/>
      <c r="AH256" s="371"/>
      <c r="AI256" s="371"/>
      <c r="AJ256" s="371"/>
      <c r="AK256" s="371"/>
      <c r="AL256" s="371"/>
      <c r="AM256" s="372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75"/>
      <c r="BA256" s="140">
        <v>20</v>
      </c>
      <c r="BB256" s="1"/>
      <c r="BC256" s="1"/>
      <c r="BD256" s="1"/>
      <c r="BE256" s="1"/>
      <c r="BF256" s="1"/>
      <c r="BG256"/>
      <c r="BH256"/>
      <c r="BI256"/>
      <c r="BJ256"/>
      <c r="BK256"/>
      <c r="BL256"/>
    </row>
    <row r="257" spans="1:59" ht="19.95" customHeight="1" x14ac:dyDescent="0.25">
      <c r="A257" s="160"/>
      <c r="B257" s="68"/>
      <c r="C257" s="68"/>
      <c r="D257" s="336" t="s">
        <v>9</v>
      </c>
      <c r="E257" s="337"/>
      <c r="F257" s="338"/>
      <c r="G257" s="339"/>
      <c r="H257" s="340"/>
      <c r="I257" s="340"/>
      <c r="J257" s="340"/>
      <c r="K257" s="340"/>
      <c r="L257" s="340"/>
      <c r="M257" s="340"/>
      <c r="N257" s="340"/>
      <c r="O257" s="340"/>
      <c r="P257" s="340"/>
      <c r="Q257" s="341"/>
      <c r="R257" s="336"/>
      <c r="S257" s="337"/>
      <c r="T257" s="337"/>
      <c r="U257" s="337"/>
      <c r="V257" s="337"/>
      <c r="W257" s="337"/>
      <c r="X257" s="337"/>
      <c r="Y257" s="337"/>
      <c r="Z257" s="337"/>
      <c r="AA257" s="337"/>
      <c r="AB257" s="338"/>
      <c r="AC257" s="336"/>
      <c r="AD257" s="337"/>
      <c r="AE257" s="337"/>
      <c r="AF257" s="337"/>
      <c r="AG257" s="337"/>
      <c r="AH257" s="337"/>
      <c r="AI257" s="337"/>
      <c r="AJ257" s="337"/>
      <c r="AK257" s="337"/>
      <c r="AL257" s="337"/>
      <c r="AM257" s="33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75"/>
      <c r="BA257" s="140">
        <v>20</v>
      </c>
      <c r="BB257" s="1"/>
      <c r="BC257" s="1"/>
      <c r="BD257" s="1"/>
      <c r="BE257" s="1"/>
      <c r="BF257" s="1"/>
      <c r="BG257" s="1"/>
    </row>
    <row r="258" spans="1:59" ht="19.95" customHeight="1" thickBot="1" x14ac:dyDescent="0.3">
      <c r="A258" s="161"/>
      <c r="B258" s="88"/>
      <c r="C258" s="88"/>
      <c r="D258" s="362" t="s">
        <v>8</v>
      </c>
      <c r="E258" s="363"/>
      <c r="F258" s="364"/>
      <c r="G258" s="362" t="str">
        <f>G226</f>
        <v>INGENIERO RESIDENTE PUENTES 2</v>
      </c>
      <c r="H258" s="363"/>
      <c r="I258" s="363"/>
      <c r="J258" s="363"/>
      <c r="K258" s="363"/>
      <c r="L258" s="363"/>
      <c r="M258" s="363"/>
      <c r="N258" s="363"/>
      <c r="O258" s="363"/>
      <c r="P258" s="363"/>
      <c r="Q258" s="364"/>
      <c r="R258" s="362" t="s">
        <v>100</v>
      </c>
      <c r="S258" s="363"/>
      <c r="T258" s="363"/>
      <c r="U258" s="363"/>
      <c r="V258" s="363"/>
      <c r="W258" s="363"/>
      <c r="X258" s="363"/>
      <c r="Y258" s="363"/>
      <c r="Z258" s="363"/>
      <c r="AA258" s="363"/>
      <c r="AB258" s="364"/>
      <c r="AC258" s="362" t="s">
        <v>101</v>
      </c>
      <c r="AD258" s="363"/>
      <c r="AE258" s="363"/>
      <c r="AF258" s="363"/>
      <c r="AG258" s="363"/>
      <c r="AH258" s="363"/>
      <c r="AI258" s="363"/>
      <c r="AJ258" s="363"/>
      <c r="AK258" s="363"/>
      <c r="AL258" s="363"/>
      <c r="AM258" s="364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93"/>
      <c r="AZ258" s="68"/>
      <c r="BA258" s="165">
        <v>20</v>
      </c>
      <c r="BB258" s="68"/>
      <c r="BC258" s="68"/>
      <c r="BD258" s="68"/>
      <c r="BE258" s="68"/>
      <c r="BF258" s="68"/>
      <c r="BG258" s="68"/>
    </row>
    <row r="259" spans="1:59" ht="18" customHeight="1" x14ac:dyDescent="0.25">
      <c r="A259" s="414"/>
      <c r="B259" s="415"/>
      <c r="C259" s="415"/>
      <c r="D259" s="415"/>
      <c r="E259" s="415"/>
      <c r="F259" s="415"/>
      <c r="G259" s="415"/>
      <c r="H259" s="415"/>
      <c r="I259" s="415"/>
      <c r="J259" s="416"/>
      <c r="K259" s="387" t="s">
        <v>104</v>
      </c>
      <c r="L259" s="388"/>
      <c r="M259" s="388"/>
      <c r="N259" s="388"/>
      <c r="O259" s="388"/>
      <c r="P259" s="388"/>
      <c r="Q259" s="388"/>
      <c r="R259" s="388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9"/>
      <c r="AP259" s="381" t="s">
        <v>124</v>
      </c>
      <c r="AQ259" s="382"/>
      <c r="AR259" s="382"/>
      <c r="AS259" s="382"/>
      <c r="AT259" s="382"/>
      <c r="AU259" s="382"/>
      <c r="AV259" s="382"/>
      <c r="AW259" s="382"/>
      <c r="AX259" s="382"/>
      <c r="AY259" s="383"/>
      <c r="BA259" s="140">
        <v>13.8</v>
      </c>
      <c r="BB259" s="36"/>
      <c r="BC259" s="36"/>
      <c r="BD259" s="36"/>
      <c r="BE259" s="36"/>
      <c r="BF259" s="36"/>
      <c r="BG259" s="35"/>
    </row>
    <row r="260" spans="1:59" ht="18" customHeight="1" x14ac:dyDescent="0.25">
      <c r="A260" s="417"/>
      <c r="B260" s="418"/>
      <c r="C260" s="418"/>
      <c r="D260" s="418"/>
      <c r="E260" s="418"/>
      <c r="F260" s="418"/>
      <c r="G260" s="418"/>
      <c r="H260" s="418"/>
      <c r="I260" s="418"/>
      <c r="J260" s="419"/>
      <c r="K260" s="390"/>
      <c r="L260" s="391"/>
      <c r="M260" s="391"/>
      <c r="N260" s="391"/>
      <c r="O260" s="391"/>
      <c r="P260" s="391"/>
      <c r="Q260" s="391"/>
      <c r="R260" s="391"/>
      <c r="S260" s="391"/>
      <c r="T260" s="391"/>
      <c r="U260" s="391"/>
      <c r="V260" s="391"/>
      <c r="W260" s="391"/>
      <c r="X260" s="391"/>
      <c r="Y260" s="391"/>
      <c r="Z260" s="391"/>
      <c r="AA260" s="391"/>
      <c r="AB260" s="391"/>
      <c r="AC260" s="391"/>
      <c r="AD260" s="391"/>
      <c r="AE260" s="391"/>
      <c r="AF260" s="391"/>
      <c r="AG260" s="391"/>
      <c r="AH260" s="391"/>
      <c r="AI260" s="391"/>
      <c r="AJ260" s="391"/>
      <c r="AK260" s="391"/>
      <c r="AL260" s="391"/>
      <c r="AM260" s="391"/>
      <c r="AN260" s="391"/>
      <c r="AO260" s="392"/>
      <c r="AP260" s="384"/>
      <c r="AQ260" s="385"/>
      <c r="AR260" s="385"/>
      <c r="AS260" s="385"/>
      <c r="AT260" s="385"/>
      <c r="AU260" s="385"/>
      <c r="AV260" s="385"/>
      <c r="AW260" s="385"/>
      <c r="AX260" s="385"/>
      <c r="AY260" s="386"/>
      <c r="BA260" s="140">
        <v>13.8</v>
      </c>
      <c r="BB260" s="36"/>
      <c r="BC260" s="36"/>
      <c r="BD260" s="36"/>
      <c r="BE260" s="36"/>
      <c r="BF260" s="36"/>
      <c r="BG260" s="35"/>
    </row>
    <row r="261" spans="1:59" ht="18" customHeight="1" thickBot="1" x14ac:dyDescent="0.3">
      <c r="A261" s="417"/>
      <c r="B261" s="418"/>
      <c r="C261" s="418"/>
      <c r="D261" s="418"/>
      <c r="E261" s="418"/>
      <c r="F261" s="418"/>
      <c r="G261" s="418"/>
      <c r="H261" s="418"/>
      <c r="I261" s="418"/>
      <c r="J261" s="419"/>
      <c r="K261" s="393"/>
      <c r="L261" s="394"/>
      <c r="M261" s="394"/>
      <c r="N261" s="394"/>
      <c r="O261" s="394"/>
      <c r="P261" s="394"/>
      <c r="Q261" s="394"/>
      <c r="R261" s="394"/>
      <c r="S261" s="394"/>
      <c r="T261" s="394"/>
      <c r="U261" s="394"/>
      <c r="V261" s="394"/>
      <c r="W261" s="394"/>
      <c r="X261" s="394"/>
      <c r="Y261" s="394"/>
      <c r="Z261" s="394"/>
      <c r="AA261" s="394"/>
      <c r="AB261" s="394"/>
      <c r="AC261" s="394"/>
      <c r="AD261" s="394"/>
      <c r="AE261" s="394"/>
      <c r="AF261" s="394"/>
      <c r="AG261" s="394"/>
      <c r="AH261" s="394"/>
      <c r="AI261" s="394"/>
      <c r="AJ261" s="394"/>
      <c r="AK261" s="394"/>
      <c r="AL261" s="394"/>
      <c r="AM261" s="394"/>
      <c r="AN261" s="394"/>
      <c r="AO261" s="395"/>
      <c r="AP261" s="384"/>
      <c r="AQ261" s="385"/>
      <c r="AR261" s="385"/>
      <c r="AS261" s="385"/>
      <c r="AT261" s="385"/>
      <c r="AU261" s="385"/>
      <c r="AV261" s="385"/>
      <c r="AW261" s="385"/>
      <c r="AX261" s="385"/>
      <c r="AY261" s="386"/>
      <c r="BA261" s="140">
        <v>13.8</v>
      </c>
      <c r="BB261" s="36"/>
      <c r="BC261" s="36"/>
      <c r="BD261" s="36"/>
      <c r="BE261" s="36"/>
      <c r="BF261" s="36"/>
      <c r="BG261" s="35"/>
    </row>
    <row r="262" spans="1:59" ht="18" customHeight="1" x14ac:dyDescent="0.25">
      <c r="A262" s="417"/>
      <c r="B262" s="418"/>
      <c r="C262" s="418"/>
      <c r="D262" s="418"/>
      <c r="E262" s="418"/>
      <c r="F262" s="418"/>
      <c r="G262" s="418"/>
      <c r="H262" s="418"/>
      <c r="I262" s="418"/>
      <c r="J262" s="419"/>
      <c r="K262" s="387" t="s">
        <v>103</v>
      </c>
      <c r="L262" s="388"/>
      <c r="M262" s="388"/>
      <c r="N262" s="388"/>
      <c r="O262" s="388"/>
      <c r="P262" s="388"/>
      <c r="Q262" s="388"/>
      <c r="R262" s="388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9"/>
      <c r="AP262" s="396" t="s">
        <v>107</v>
      </c>
      <c r="AQ262" s="397"/>
      <c r="AR262" s="397"/>
      <c r="AS262" s="397"/>
      <c r="AT262" s="397"/>
      <c r="AU262" s="397"/>
      <c r="AV262" s="397"/>
      <c r="AW262" s="397"/>
      <c r="AX262" s="397"/>
      <c r="AY262" s="398"/>
      <c r="BA262" s="140">
        <v>13.8</v>
      </c>
    </row>
    <row r="263" spans="1:59" ht="18" customHeight="1" x14ac:dyDescent="0.25">
      <c r="A263" s="417"/>
      <c r="B263" s="418"/>
      <c r="C263" s="418"/>
      <c r="D263" s="418"/>
      <c r="E263" s="418"/>
      <c r="F263" s="418"/>
      <c r="G263" s="418"/>
      <c r="H263" s="418"/>
      <c r="I263" s="418"/>
      <c r="J263" s="419"/>
      <c r="K263" s="390"/>
      <c r="L263" s="391"/>
      <c r="M263" s="391"/>
      <c r="N263" s="391"/>
      <c r="O263" s="391"/>
      <c r="P263" s="391"/>
      <c r="Q263" s="391"/>
      <c r="R263" s="391"/>
      <c r="S263" s="391"/>
      <c r="T263" s="391"/>
      <c r="U263" s="391"/>
      <c r="V263" s="391"/>
      <c r="W263" s="391"/>
      <c r="X263" s="391"/>
      <c r="Y263" s="391"/>
      <c r="Z263" s="391"/>
      <c r="AA263" s="391"/>
      <c r="AB263" s="391"/>
      <c r="AC263" s="391"/>
      <c r="AD263" s="391"/>
      <c r="AE263" s="391"/>
      <c r="AF263" s="391"/>
      <c r="AG263" s="391"/>
      <c r="AH263" s="391"/>
      <c r="AI263" s="391"/>
      <c r="AJ263" s="391"/>
      <c r="AK263" s="391"/>
      <c r="AL263" s="391"/>
      <c r="AM263" s="391"/>
      <c r="AN263" s="391"/>
      <c r="AO263" s="392"/>
      <c r="AP263" s="396" t="s">
        <v>108</v>
      </c>
      <c r="AQ263" s="397"/>
      <c r="AR263" s="397"/>
      <c r="AS263" s="397"/>
      <c r="AT263" s="397"/>
      <c r="AU263" s="397"/>
      <c r="AV263" s="397"/>
      <c r="AW263" s="397"/>
      <c r="AX263" s="397"/>
      <c r="AY263" s="398"/>
      <c r="BA263" s="140">
        <v>13.8</v>
      </c>
    </row>
    <row r="264" spans="1:59" ht="18" customHeight="1" thickBot="1" x14ac:dyDescent="0.3">
      <c r="A264" s="420"/>
      <c r="B264" s="421"/>
      <c r="C264" s="421"/>
      <c r="D264" s="421"/>
      <c r="E264" s="421"/>
      <c r="F264" s="421"/>
      <c r="G264" s="421"/>
      <c r="H264" s="421"/>
      <c r="I264" s="421"/>
      <c r="J264" s="422"/>
      <c r="K264" s="393"/>
      <c r="L264" s="394"/>
      <c r="M264" s="394"/>
      <c r="N264" s="394"/>
      <c r="O264" s="394"/>
      <c r="P264" s="394"/>
      <c r="Q264" s="394"/>
      <c r="R264" s="394"/>
      <c r="S264" s="394"/>
      <c r="T264" s="394"/>
      <c r="U264" s="394"/>
      <c r="V264" s="394"/>
      <c r="W264" s="394"/>
      <c r="X264" s="394"/>
      <c r="Y264" s="394"/>
      <c r="Z264" s="394"/>
      <c r="AA264" s="394"/>
      <c r="AB264" s="394"/>
      <c r="AC264" s="394"/>
      <c r="AD264" s="394"/>
      <c r="AE264" s="394"/>
      <c r="AF264" s="394"/>
      <c r="AG264" s="394"/>
      <c r="AH264" s="394"/>
      <c r="AI264" s="394"/>
      <c r="AJ264" s="394"/>
      <c r="AK264" s="394"/>
      <c r="AL264" s="394"/>
      <c r="AM264" s="394"/>
      <c r="AN264" s="394"/>
      <c r="AO264" s="395"/>
      <c r="AP264" s="466">
        <f>$BE$8</f>
        <v>14</v>
      </c>
      <c r="AQ264" s="467"/>
      <c r="AR264" s="467"/>
      <c r="AS264" s="467"/>
      <c r="AT264" s="467"/>
      <c r="AU264" s="467"/>
      <c r="AV264" s="467"/>
      <c r="AW264" s="467"/>
      <c r="AX264" s="467"/>
      <c r="AY264" s="468"/>
      <c r="BA264" s="140">
        <v>13.8</v>
      </c>
      <c r="BC264" s="418">
        <v>10</v>
      </c>
      <c r="BD264" s="418"/>
      <c r="BE264" s="475">
        <f>$BE$8</f>
        <v>14</v>
      </c>
      <c r="BF264" s="475"/>
    </row>
    <row r="265" spans="1:59" ht="16.5" customHeight="1" thickBot="1" x14ac:dyDescent="0.3">
      <c r="A265" s="66"/>
      <c r="B265" s="67"/>
      <c r="C265" s="67"/>
      <c r="D265" s="67"/>
      <c r="E265" s="67"/>
      <c r="F265" s="67"/>
      <c r="G265" s="67"/>
      <c r="H265" s="67"/>
      <c r="I265" s="67"/>
      <c r="J265" s="67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65"/>
      <c r="AQ265" s="65"/>
      <c r="AR265" s="65"/>
      <c r="AS265" s="65"/>
      <c r="AT265" s="65"/>
      <c r="AU265" s="65"/>
      <c r="AV265" s="65"/>
      <c r="AW265" s="65"/>
      <c r="AX265" s="65"/>
      <c r="AY265" s="97"/>
      <c r="BA265" s="140">
        <v>16.5</v>
      </c>
      <c r="BB265" s="31"/>
      <c r="BC265" s="31"/>
      <c r="BD265" s="31"/>
      <c r="BE265" s="31"/>
      <c r="BF265" s="30"/>
      <c r="BG265" s="29"/>
    </row>
    <row r="266" spans="1:59" ht="16.5" customHeight="1" thickBot="1" x14ac:dyDescent="0.3">
      <c r="A266" s="402" t="s">
        <v>111</v>
      </c>
      <c r="B266" s="403"/>
      <c r="C266" s="403"/>
      <c r="D266" s="403"/>
      <c r="E266" s="403"/>
      <c r="F266" s="403"/>
      <c r="G266" s="403"/>
      <c r="H266" s="403"/>
      <c r="I266" s="403"/>
      <c r="J266" s="403"/>
      <c r="K266" s="403"/>
      <c r="L266" s="403"/>
      <c r="M266" s="403"/>
      <c r="N266" s="403"/>
      <c r="O266" s="403"/>
      <c r="P266" s="403"/>
      <c r="Q266" s="403"/>
      <c r="R266" s="403"/>
      <c r="S266" s="403"/>
      <c r="T266" s="403"/>
      <c r="U266" s="403"/>
      <c r="V266" s="403"/>
      <c r="W266" s="403"/>
      <c r="X266" s="403"/>
      <c r="Y266" s="403"/>
      <c r="Z266" s="403"/>
      <c r="AA266" s="403"/>
      <c r="AB266" s="403"/>
      <c r="AC266" s="403"/>
      <c r="AD266" s="403"/>
      <c r="AE266" s="403"/>
      <c r="AF266" s="403"/>
      <c r="AG266" s="403"/>
      <c r="AH266" s="403"/>
      <c r="AI266" s="403"/>
      <c r="AJ266" s="403"/>
      <c r="AK266" s="403"/>
      <c r="AL266" s="403"/>
      <c r="AM266" s="403"/>
      <c r="AN266" s="403"/>
      <c r="AO266" s="403"/>
      <c r="AP266" s="403"/>
      <c r="AQ266" s="403"/>
      <c r="AR266" s="403"/>
      <c r="AS266" s="403"/>
      <c r="AT266" s="403"/>
      <c r="AU266" s="403"/>
      <c r="AV266" s="403"/>
      <c r="AW266" s="403"/>
      <c r="AX266" s="403"/>
      <c r="AY266" s="404"/>
      <c r="BA266" s="140">
        <v>16.5</v>
      </c>
      <c r="BB266" s="1"/>
      <c r="BC266" s="1"/>
      <c r="BD266" s="1"/>
      <c r="BE266" s="1"/>
      <c r="BF266" s="1"/>
      <c r="BG266" s="1"/>
    </row>
    <row r="267" spans="1:59" ht="16.5" customHeight="1" thickBot="1" x14ac:dyDescent="0.3">
      <c r="A267" s="43"/>
      <c r="B267" s="10"/>
      <c r="C267" s="10"/>
      <c r="D267" s="10"/>
      <c r="E267" s="10"/>
      <c r="F267" s="10"/>
      <c r="G267" s="10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0"/>
      <c r="AJ267" s="29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Y267" s="6"/>
      <c r="BA267" s="140">
        <v>16.5</v>
      </c>
      <c r="BB267" s="1"/>
      <c r="BC267" s="1"/>
      <c r="BD267" s="1"/>
      <c r="BE267" s="1"/>
      <c r="BF267" s="1"/>
      <c r="BG267" s="1"/>
    </row>
    <row r="268" spans="1:59" ht="30" customHeight="1" thickBot="1" x14ac:dyDescent="0.3">
      <c r="A268" s="405" t="s">
        <v>22</v>
      </c>
      <c r="B268" s="406"/>
      <c r="C268" s="406"/>
      <c r="D268" s="406"/>
      <c r="E268" s="407" t="s">
        <v>102</v>
      </c>
      <c r="F268" s="407"/>
      <c r="G268" s="407"/>
      <c r="H268" s="407"/>
      <c r="I268" s="407"/>
      <c r="J268" s="407"/>
      <c r="K268" s="407"/>
      <c r="L268" s="407"/>
      <c r="M268" s="407"/>
      <c r="N268" s="407"/>
      <c r="O268" s="407"/>
      <c r="P268" s="407"/>
      <c r="Q268" s="407"/>
      <c r="R268" s="407"/>
      <c r="S268" s="407"/>
      <c r="T268" s="407"/>
      <c r="U268" s="407"/>
      <c r="V268" s="407"/>
      <c r="W268" s="407"/>
      <c r="X268" s="407"/>
      <c r="Y268" s="407"/>
      <c r="Z268" s="407"/>
      <c r="AA268" s="407"/>
      <c r="AB268" s="407"/>
      <c r="AC268" s="407"/>
      <c r="AD268" s="407"/>
      <c r="AE268" s="407"/>
      <c r="AF268" s="407"/>
      <c r="AG268" s="407"/>
      <c r="AH268" s="407"/>
      <c r="AI268" s="407"/>
      <c r="AJ268" s="407"/>
      <c r="AK268" s="407"/>
      <c r="AL268" s="69"/>
      <c r="AM268" s="408" t="s">
        <v>0</v>
      </c>
      <c r="AN268" s="408"/>
      <c r="AO268" s="408"/>
      <c r="AP268" s="70"/>
      <c r="AQ268" s="409">
        <f>$AQ$12</f>
        <v>45330</v>
      </c>
      <c r="AR268" s="410"/>
      <c r="AS268" s="410"/>
      <c r="AT268" s="410"/>
      <c r="AU268" s="410"/>
      <c r="AV268" s="410"/>
      <c r="AW268" s="410"/>
      <c r="AX268" s="70"/>
      <c r="AY268" s="71"/>
      <c r="BA268" s="140">
        <v>30</v>
      </c>
      <c r="BB268" s="137"/>
      <c r="BC268" s="137"/>
      <c r="BD268" s="137"/>
      <c r="BE268" s="137"/>
      <c r="BF268" s="1"/>
      <c r="BG268" s="1"/>
    </row>
    <row r="269" spans="1:59" ht="13.95" customHeight="1" thickBot="1" x14ac:dyDescent="0.3">
      <c r="A269" s="72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68"/>
      <c r="AS269" s="68"/>
      <c r="AT269" s="68"/>
      <c r="AU269" s="68"/>
      <c r="AV269" s="68"/>
      <c r="AW269" s="68"/>
      <c r="AX269" s="68"/>
      <c r="AY269" s="75"/>
      <c r="BA269" s="140">
        <v>14</v>
      </c>
      <c r="BB269" s="1"/>
      <c r="BC269" s="1"/>
      <c r="BD269" s="1"/>
      <c r="BE269" s="1"/>
      <c r="BF269" s="1"/>
      <c r="BG269" s="1"/>
    </row>
    <row r="270" spans="1:59" ht="19.95" customHeight="1" x14ac:dyDescent="0.25">
      <c r="A270" s="354" t="s">
        <v>1</v>
      </c>
      <c r="B270" s="355"/>
      <c r="C270" s="355"/>
      <c r="D270" s="355"/>
      <c r="E270" s="355"/>
      <c r="F270" s="355"/>
      <c r="G270" s="355"/>
      <c r="H270" s="356" t="s">
        <v>26</v>
      </c>
      <c r="I270" s="356"/>
      <c r="J270" s="356"/>
      <c r="K270" s="356"/>
      <c r="L270" s="356"/>
      <c r="M270" s="356"/>
      <c r="N270" s="356"/>
      <c r="O270" s="356"/>
      <c r="P270" s="356"/>
      <c r="Q270" s="356"/>
      <c r="R270" s="356"/>
      <c r="S270" s="356"/>
      <c r="T270" s="356"/>
      <c r="U270" s="356"/>
      <c r="V270" s="356"/>
      <c r="W270" s="356"/>
      <c r="X270" s="356"/>
      <c r="Y270" s="356"/>
      <c r="Z270" s="356"/>
      <c r="AA270" s="356"/>
      <c r="AB270" s="76"/>
      <c r="AC270" s="76"/>
      <c r="AD270" s="77"/>
      <c r="AE270" s="77"/>
      <c r="AF270" s="78"/>
      <c r="AG270" s="77"/>
      <c r="AH270" s="78"/>
      <c r="AI270" s="79" t="s">
        <v>25</v>
      </c>
      <c r="AJ270" s="357">
        <f>$AJ$14</f>
        <v>5</v>
      </c>
      <c r="AK270" s="357"/>
      <c r="AL270" s="357"/>
      <c r="AM270" s="357"/>
      <c r="AN270" s="357"/>
      <c r="AO270" s="357"/>
      <c r="AP270" s="357"/>
      <c r="AQ270" s="357"/>
      <c r="AR270" s="357"/>
      <c r="AS270" s="357"/>
      <c r="AT270" s="357"/>
      <c r="AU270" s="357"/>
      <c r="AV270" s="357"/>
      <c r="AW270" s="357"/>
      <c r="AX270" s="357"/>
      <c r="AY270" s="358"/>
      <c r="BA270" s="448"/>
      <c r="BB270" s="448"/>
      <c r="BC270" s="448"/>
      <c r="BD270" s="448"/>
      <c r="BE270" s="448"/>
      <c r="BF270" s="448"/>
      <c r="BG270" s="448"/>
    </row>
    <row r="271" spans="1:59" ht="13.95" customHeight="1" thickBot="1" x14ac:dyDescent="0.3">
      <c r="A271" s="80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68"/>
      <c r="AS271" s="68"/>
      <c r="AT271" s="68"/>
      <c r="AU271" s="68"/>
      <c r="AV271" s="68"/>
      <c r="AW271" s="68"/>
      <c r="AX271" s="68"/>
      <c r="AY271" s="75"/>
      <c r="BA271" s="144">
        <v>14</v>
      </c>
      <c r="BB271" s="1"/>
      <c r="BC271" s="1"/>
      <c r="BD271" s="1"/>
      <c r="BE271" s="1"/>
      <c r="BF271" s="1"/>
      <c r="BG271" s="1"/>
    </row>
    <row r="272" spans="1:59" ht="19.95" customHeight="1" thickBot="1" x14ac:dyDescent="0.3">
      <c r="A272" s="359" t="s">
        <v>2</v>
      </c>
      <c r="B272" s="360"/>
      <c r="C272" s="360"/>
      <c r="D272" s="360"/>
      <c r="E272" s="360"/>
      <c r="F272" s="360"/>
      <c r="G272" s="360"/>
      <c r="H272" s="361">
        <f>$BI$14</f>
        <v>4503</v>
      </c>
      <c r="I272" s="361"/>
      <c r="J272" s="361"/>
      <c r="K272" s="361"/>
      <c r="L272" s="82"/>
      <c r="M272" s="68"/>
      <c r="N272" s="68"/>
      <c r="O272" s="83" t="s">
        <v>3</v>
      </c>
      <c r="P272" s="139" t="s">
        <v>4</v>
      </c>
      <c r="Q272" s="68"/>
      <c r="R272" s="68"/>
      <c r="S272" s="68"/>
      <c r="T272" s="68"/>
      <c r="U272" s="83" t="s">
        <v>5</v>
      </c>
      <c r="V272" s="84"/>
      <c r="W272" s="68"/>
      <c r="X272" s="68"/>
      <c r="Y272" s="68"/>
      <c r="Z272" s="68"/>
      <c r="AA272" s="68"/>
      <c r="AB272" s="83" t="s">
        <v>6</v>
      </c>
      <c r="AC272" s="373">
        <f>$AC$16</f>
        <v>97460</v>
      </c>
      <c r="AD272" s="374"/>
      <c r="AE272" s="374"/>
      <c r="AF272" s="374"/>
      <c r="AG272" s="374"/>
      <c r="AH272" s="374"/>
      <c r="AI272" s="375"/>
      <c r="AJ272" s="56"/>
      <c r="AK272" s="82"/>
      <c r="AL272" s="82"/>
      <c r="AM272" s="83" t="s">
        <v>7</v>
      </c>
      <c r="AN272" s="376">
        <f>$AN$16</f>
        <v>97465.9</v>
      </c>
      <c r="AO272" s="377"/>
      <c r="AP272" s="377"/>
      <c r="AQ272" s="377"/>
      <c r="AR272" s="377"/>
      <c r="AS272" s="378"/>
      <c r="AT272" s="68"/>
      <c r="AU272" s="68"/>
      <c r="AV272" s="68"/>
      <c r="AW272" s="68"/>
      <c r="AX272" s="68"/>
      <c r="AY272" s="75"/>
      <c r="BA272" s="144">
        <v>20</v>
      </c>
      <c r="BB272" s="1"/>
      <c r="BC272" s="1"/>
      <c r="BD272" s="1"/>
      <c r="BE272" s="1"/>
      <c r="BF272" s="1"/>
      <c r="BG272" s="1"/>
    </row>
    <row r="273" spans="1:59" ht="13.95" customHeight="1" thickBot="1" x14ac:dyDescent="0.3">
      <c r="A273" s="85"/>
      <c r="B273" s="86"/>
      <c r="C273" s="87"/>
      <c r="D273" s="88"/>
      <c r="E273" s="88"/>
      <c r="F273" s="88"/>
      <c r="G273" s="88"/>
      <c r="H273" s="89"/>
      <c r="I273" s="89"/>
      <c r="J273" s="89"/>
      <c r="K273" s="89"/>
      <c r="L273" s="90"/>
      <c r="M273" s="88"/>
      <c r="N273" s="88"/>
      <c r="O273" s="87"/>
      <c r="P273" s="91"/>
      <c r="Q273" s="88"/>
      <c r="R273" s="88"/>
      <c r="S273" s="88"/>
      <c r="T273" s="88"/>
      <c r="U273" s="87"/>
      <c r="V273" s="91"/>
      <c r="W273" s="88"/>
      <c r="X273" s="88"/>
      <c r="Y273" s="88"/>
      <c r="Z273" s="88"/>
      <c r="AA273" s="88"/>
      <c r="AB273" s="87"/>
      <c r="AC273" s="92"/>
      <c r="AD273" s="92"/>
      <c r="AE273" s="92"/>
      <c r="AF273" s="92"/>
      <c r="AG273" s="92"/>
      <c r="AH273" s="92"/>
      <c r="AI273" s="92"/>
      <c r="AJ273" s="62"/>
      <c r="AK273" s="90"/>
      <c r="AL273" s="90"/>
      <c r="AM273" s="87"/>
      <c r="AN273" s="92"/>
      <c r="AO273" s="92"/>
      <c r="AP273" s="92"/>
      <c r="AQ273" s="92"/>
      <c r="AR273" s="92"/>
      <c r="AS273" s="92"/>
      <c r="AT273" s="88"/>
      <c r="AU273" s="88"/>
      <c r="AV273" s="88"/>
      <c r="AW273" s="88"/>
      <c r="AX273" s="88"/>
      <c r="AY273" s="93"/>
      <c r="BA273" s="145">
        <v>14</v>
      </c>
      <c r="BB273" s="12"/>
      <c r="BC273" s="13"/>
      <c r="BD273" s="12"/>
      <c r="BE273" s="12"/>
      <c r="BF273" s="13"/>
      <c r="BG273" s="12"/>
    </row>
    <row r="274" spans="1:59" ht="6" customHeight="1" thickBot="1" x14ac:dyDescent="0.3">
      <c r="A274" s="94"/>
      <c r="B274" s="89"/>
      <c r="C274" s="89"/>
      <c r="D274" s="95"/>
      <c r="E274" s="91"/>
      <c r="F274" s="379"/>
      <c r="G274" s="379"/>
      <c r="H274" s="379"/>
      <c r="I274" s="380"/>
      <c r="J274" s="380"/>
      <c r="K274" s="380"/>
      <c r="L274" s="380"/>
      <c r="M274" s="95"/>
      <c r="N274" s="89"/>
      <c r="O274" s="95"/>
      <c r="P274" s="95"/>
      <c r="Q274" s="95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88"/>
      <c r="AS274" s="88"/>
      <c r="AT274" s="88"/>
      <c r="AU274" s="88"/>
      <c r="AV274" s="88"/>
      <c r="AW274" s="88"/>
      <c r="AX274" s="88"/>
      <c r="AY274" s="93"/>
      <c r="BA274" s="146">
        <v>6</v>
      </c>
      <c r="BB274" s="12"/>
      <c r="BC274" s="13"/>
      <c r="BD274" s="12"/>
      <c r="BE274" s="12"/>
      <c r="BF274" s="13"/>
      <c r="BG274" s="12"/>
    </row>
    <row r="275" spans="1:59" ht="6" customHeight="1" x14ac:dyDescent="0.25">
      <c r="A275" s="27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26"/>
      <c r="AE275" s="26"/>
      <c r="AF275" s="26"/>
      <c r="AG275" s="26"/>
      <c r="AH275" s="26"/>
      <c r="AI275" s="26"/>
      <c r="AJ275" s="26"/>
      <c r="AK275" s="26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5"/>
      <c r="BA275" s="146">
        <v>6</v>
      </c>
      <c r="BB275" s="17"/>
      <c r="BC275" s="17"/>
      <c r="BD275" s="17"/>
      <c r="BE275" s="17"/>
      <c r="BF275" s="17"/>
      <c r="BG275" s="17"/>
    </row>
    <row r="276" spans="1:59" ht="16.5" customHeight="1" thickBot="1" x14ac:dyDescent="0.3">
      <c r="A276" s="24" t="s">
        <v>21</v>
      </c>
      <c r="AD276" s="10"/>
      <c r="AE276" s="10"/>
      <c r="AF276" s="10"/>
      <c r="AG276" s="10"/>
      <c r="AH276" s="10"/>
      <c r="AI276" s="10"/>
      <c r="AJ276" s="10"/>
      <c r="AK276" s="10"/>
      <c r="AY276" s="6"/>
      <c r="BA276" s="146">
        <v>16.5</v>
      </c>
      <c r="BB276" s="12"/>
      <c r="BC276" s="13"/>
      <c r="BD276" s="12"/>
      <c r="BE276" s="12"/>
      <c r="BF276" s="13"/>
      <c r="BG276" s="12"/>
    </row>
    <row r="277" spans="1:59" ht="22.05" customHeight="1" thickBot="1" x14ac:dyDescent="0.3">
      <c r="A277" s="342" t="s">
        <v>20</v>
      </c>
      <c r="B277" s="343"/>
      <c r="C277" s="343"/>
      <c r="D277" s="344"/>
      <c r="E277" s="139" t="s">
        <v>4</v>
      </c>
      <c r="F277" s="17"/>
      <c r="G277" s="16"/>
      <c r="H277" s="345" t="s">
        <v>19</v>
      </c>
      <c r="I277" s="345"/>
      <c r="J277" s="345"/>
      <c r="K277" s="346"/>
      <c r="L277" s="23"/>
      <c r="M277" s="16"/>
      <c r="N277" s="16"/>
      <c r="O277" s="345" t="s">
        <v>18</v>
      </c>
      <c r="P277" s="345"/>
      <c r="Q277" s="345"/>
      <c r="R277" s="346"/>
      <c r="S277" s="23"/>
      <c r="T277" s="16"/>
      <c r="U277" s="16"/>
      <c r="V277" s="345" t="s">
        <v>17</v>
      </c>
      <c r="W277" s="345"/>
      <c r="X277" s="345"/>
      <c r="Y277" s="345"/>
      <c r="Z277" s="346"/>
      <c r="AA277" s="22"/>
      <c r="AB277" s="17"/>
      <c r="AC277" s="16"/>
      <c r="AD277" s="347" t="s">
        <v>24</v>
      </c>
      <c r="AE277" s="347"/>
      <c r="AF277" s="347"/>
      <c r="AG277" s="347"/>
      <c r="AH277" s="348"/>
      <c r="AI277" s="22"/>
      <c r="AJ277" s="16"/>
      <c r="AK277" s="16"/>
      <c r="AL277" s="345" t="s">
        <v>16</v>
      </c>
      <c r="AM277" s="345"/>
      <c r="AN277" s="345"/>
      <c r="AO277" s="345"/>
      <c r="AP277" s="346"/>
      <c r="AQ277" s="21"/>
      <c r="AR277" s="16"/>
      <c r="AS277" s="349" t="s">
        <v>15</v>
      </c>
      <c r="AT277" s="349"/>
      <c r="AU277" s="350"/>
      <c r="AV277" s="350"/>
      <c r="AW277" s="20"/>
      <c r="AX277" s="19"/>
      <c r="AY277" s="18"/>
      <c r="BA277" s="147">
        <v>22</v>
      </c>
      <c r="BB277" s="12"/>
      <c r="BC277" s="13"/>
      <c r="BD277" s="12"/>
      <c r="BE277" s="12"/>
      <c r="BF277" s="13"/>
      <c r="BG277" s="12"/>
    </row>
    <row r="278" spans="1:59" ht="10.050000000000001" customHeight="1" thickBot="1" x14ac:dyDescent="0.3">
      <c r="A278" s="1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14"/>
      <c r="AE278" s="14"/>
      <c r="AF278" s="14"/>
      <c r="AG278" s="14"/>
      <c r="AH278" s="14"/>
      <c r="AI278" s="14"/>
      <c r="AJ278" s="14"/>
      <c r="AK278" s="14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4"/>
      <c r="BA278" s="146">
        <v>10</v>
      </c>
    </row>
    <row r="279" spans="1:59" ht="13.95" customHeight="1" x14ac:dyDescent="0.25">
      <c r="A279" s="14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5"/>
      <c r="BA279" s="144">
        <v>14</v>
      </c>
    </row>
    <row r="280" spans="1:59" ht="400.05" customHeight="1" x14ac:dyDescent="0.25">
      <c r="A280" s="9"/>
      <c r="B280" s="8"/>
      <c r="C280" s="8"/>
      <c r="D280" s="351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  <c r="AE280" s="352"/>
      <c r="AF280" s="352"/>
      <c r="AG280" s="352"/>
      <c r="AH280" s="352"/>
      <c r="AI280" s="352"/>
      <c r="AJ280" s="352"/>
      <c r="AK280" s="352"/>
      <c r="AL280" s="352"/>
      <c r="AM280" s="352"/>
      <c r="AN280" s="352"/>
      <c r="AO280" s="352"/>
      <c r="AP280" s="352"/>
      <c r="AQ280" s="352"/>
      <c r="AR280" s="352"/>
      <c r="AS280" s="352"/>
      <c r="AT280" s="352"/>
      <c r="AU280" s="352"/>
      <c r="AV280" s="352"/>
      <c r="AW280" s="353"/>
      <c r="AY280" s="6"/>
      <c r="BA280" s="149">
        <v>400</v>
      </c>
    </row>
    <row r="281" spans="1:59" ht="22.05" customHeight="1" x14ac:dyDescent="0.25">
      <c r="A281" s="7"/>
      <c r="D281" s="477">
        <f>$AC$16</f>
        <v>97460</v>
      </c>
      <c r="E281" s="478"/>
      <c r="F281" s="478"/>
      <c r="G281" s="478"/>
      <c r="H281" s="478"/>
      <c r="I281" s="478"/>
      <c r="J281" s="478"/>
      <c r="K281" s="478"/>
      <c r="L281" s="478"/>
      <c r="M281" s="478"/>
      <c r="N281" s="478"/>
      <c r="O281" s="478"/>
      <c r="P281" s="478"/>
      <c r="Q281" s="478"/>
      <c r="R281" s="478"/>
      <c r="S281" s="478"/>
      <c r="T281" s="478"/>
      <c r="U281" s="478"/>
      <c r="V281" s="478"/>
      <c r="W281" s="478"/>
      <c r="X281" s="478"/>
      <c r="Y281" s="478"/>
      <c r="Z281" s="478"/>
      <c r="AA281" s="478"/>
      <c r="AB281" s="478"/>
      <c r="AC281" s="478"/>
      <c r="AD281" s="478"/>
      <c r="AE281" s="478"/>
      <c r="AF281" s="478"/>
      <c r="AG281" s="478"/>
      <c r="AH281" s="478"/>
      <c r="AI281" s="478"/>
      <c r="AJ281" s="478"/>
      <c r="AK281" s="478"/>
      <c r="AL281" s="478"/>
      <c r="AM281" s="478"/>
      <c r="AN281" s="478"/>
      <c r="AO281" s="478"/>
      <c r="AP281" s="478"/>
      <c r="AQ281" s="478"/>
      <c r="AR281" s="478"/>
      <c r="AS281" s="478"/>
      <c r="AT281" s="478"/>
      <c r="AU281" s="478"/>
      <c r="AV281" s="478"/>
      <c r="AW281" s="479"/>
      <c r="AY281" s="6"/>
      <c r="BA281" s="149">
        <v>20</v>
      </c>
    </row>
    <row r="282" spans="1:59" ht="13.95" customHeight="1" x14ac:dyDescent="0.25">
      <c r="A282" s="37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9"/>
      <c r="BA282" s="149">
        <v>14</v>
      </c>
    </row>
    <row r="283" spans="1:59" ht="400.05" customHeight="1" x14ac:dyDescent="0.25">
      <c r="A283" s="9"/>
      <c r="B283" s="8"/>
      <c r="C283" s="8"/>
      <c r="D283" s="351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  <c r="AE283" s="352"/>
      <c r="AF283" s="352"/>
      <c r="AG283" s="352"/>
      <c r="AH283" s="352"/>
      <c r="AI283" s="352"/>
      <c r="AJ283" s="352"/>
      <c r="AK283" s="352"/>
      <c r="AL283" s="352"/>
      <c r="AM283" s="352"/>
      <c r="AN283" s="352"/>
      <c r="AO283" s="352"/>
      <c r="AP283" s="352"/>
      <c r="AQ283" s="352"/>
      <c r="AR283" s="352"/>
      <c r="AS283" s="352"/>
      <c r="AT283" s="352"/>
      <c r="AU283" s="352"/>
      <c r="AV283" s="352"/>
      <c r="AW283" s="353"/>
      <c r="AY283" s="6"/>
      <c r="BA283" s="149">
        <v>400</v>
      </c>
    </row>
    <row r="284" spans="1:59" ht="22.05" customHeight="1" thickBot="1" x14ac:dyDescent="0.3">
      <c r="A284" s="7"/>
      <c r="D284" s="477">
        <f>$AC$16</f>
        <v>97460</v>
      </c>
      <c r="E284" s="478"/>
      <c r="F284" s="478"/>
      <c r="G284" s="478"/>
      <c r="H284" s="478"/>
      <c r="I284" s="478"/>
      <c r="J284" s="478"/>
      <c r="K284" s="478"/>
      <c r="L284" s="478"/>
      <c r="M284" s="478"/>
      <c r="N284" s="478"/>
      <c r="O284" s="478"/>
      <c r="P284" s="478"/>
      <c r="Q284" s="478"/>
      <c r="R284" s="478"/>
      <c r="S284" s="478"/>
      <c r="T284" s="478"/>
      <c r="U284" s="478"/>
      <c r="V284" s="478"/>
      <c r="W284" s="478"/>
      <c r="X284" s="478"/>
      <c r="Y284" s="478"/>
      <c r="Z284" s="478"/>
      <c r="AA284" s="478"/>
      <c r="AB284" s="478"/>
      <c r="AC284" s="478"/>
      <c r="AD284" s="478"/>
      <c r="AE284" s="478"/>
      <c r="AF284" s="478"/>
      <c r="AG284" s="478"/>
      <c r="AH284" s="478"/>
      <c r="AI284" s="478"/>
      <c r="AJ284" s="478"/>
      <c r="AK284" s="478"/>
      <c r="AL284" s="478"/>
      <c r="AM284" s="478"/>
      <c r="AN284" s="478"/>
      <c r="AO284" s="478"/>
      <c r="AP284" s="478"/>
      <c r="AQ284" s="478"/>
      <c r="AR284" s="478"/>
      <c r="AS284" s="478"/>
      <c r="AT284" s="478"/>
      <c r="AU284" s="478"/>
      <c r="AV284" s="478"/>
      <c r="AW284" s="479"/>
      <c r="AY284" s="6"/>
      <c r="BA284" s="140">
        <v>20</v>
      </c>
    </row>
    <row r="285" spans="1:59" ht="13.95" customHeight="1" thickBot="1" x14ac:dyDescent="0.3">
      <c r="A285" s="152"/>
      <c r="B285" s="150"/>
      <c r="C285" s="150"/>
      <c r="D285" s="153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0"/>
      <c r="AY285" s="151"/>
      <c r="BA285" s="140">
        <v>14</v>
      </c>
    </row>
    <row r="286" spans="1:59" ht="13.95" customHeight="1" x14ac:dyDescent="0.25">
      <c r="A286" s="155" t="s">
        <v>14</v>
      </c>
      <c r="B286" s="156"/>
      <c r="C286" s="156"/>
      <c r="D286" s="156"/>
      <c r="E286" s="156"/>
      <c r="F286" s="156"/>
      <c r="G286" s="156"/>
      <c r="H286" s="156"/>
      <c r="I286" s="156"/>
      <c r="J286" s="156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8"/>
      <c r="Z286" s="158"/>
      <c r="AA286" s="158"/>
      <c r="AB286" s="158"/>
      <c r="AC286" s="158"/>
      <c r="AD286" s="158"/>
      <c r="AE286" s="158"/>
      <c r="AF286" s="158"/>
      <c r="AG286" s="158"/>
      <c r="AH286" s="15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158"/>
      <c r="AU286" s="158"/>
      <c r="AV286" s="158"/>
      <c r="AW286" s="158"/>
      <c r="AX286" s="158"/>
      <c r="AY286" s="159"/>
      <c r="BA286" s="140">
        <v>14</v>
      </c>
    </row>
    <row r="287" spans="1:59" ht="19.95" customHeight="1" x14ac:dyDescent="0.25">
      <c r="A287" s="160"/>
      <c r="B287" s="68"/>
      <c r="C287" s="365"/>
      <c r="D287" s="365"/>
      <c r="E287" s="365"/>
      <c r="F287" s="366"/>
      <c r="G287" s="336" t="s">
        <v>13</v>
      </c>
      <c r="H287" s="337"/>
      <c r="I287" s="337"/>
      <c r="J287" s="337"/>
      <c r="K287" s="337"/>
      <c r="L287" s="337"/>
      <c r="M287" s="337"/>
      <c r="N287" s="337"/>
      <c r="O287" s="337"/>
      <c r="P287" s="337"/>
      <c r="Q287" s="338"/>
      <c r="R287" s="336" t="s">
        <v>12</v>
      </c>
      <c r="S287" s="337"/>
      <c r="T287" s="337"/>
      <c r="U287" s="337"/>
      <c r="V287" s="337"/>
      <c r="W287" s="337"/>
      <c r="X287" s="337"/>
      <c r="Y287" s="337"/>
      <c r="Z287" s="337"/>
      <c r="AA287" s="337"/>
      <c r="AB287" s="338"/>
      <c r="AC287" s="336" t="s">
        <v>11</v>
      </c>
      <c r="AD287" s="337"/>
      <c r="AE287" s="337"/>
      <c r="AF287" s="337"/>
      <c r="AG287" s="337"/>
      <c r="AH287" s="337"/>
      <c r="AI287" s="337"/>
      <c r="AJ287" s="337"/>
      <c r="AK287" s="337"/>
      <c r="AL287" s="337"/>
      <c r="AM287" s="33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75"/>
      <c r="BA287" s="140">
        <v>20</v>
      </c>
      <c r="BB287" s="3"/>
      <c r="BC287" s="3"/>
      <c r="BD287" s="3"/>
      <c r="BE287" s="3"/>
      <c r="BF287" s="3"/>
      <c r="BG287" s="3"/>
    </row>
    <row r="288" spans="1:59" ht="19.95" customHeight="1" x14ac:dyDescent="0.25">
      <c r="A288" s="160"/>
      <c r="B288" s="68"/>
      <c r="C288" s="68"/>
      <c r="D288" s="336" t="s">
        <v>10</v>
      </c>
      <c r="E288" s="337"/>
      <c r="F288" s="338"/>
      <c r="G288" s="367" t="str">
        <f>G256</f>
        <v>JOSÉ EUSTACIO CARVAJALINO V.</v>
      </c>
      <c r="H288" s="368"/>
      <c r="I288" s="368"/>
      <c r="J288" s="368"/>
      <c r="K288" s="368"/>
      <c r="L288" s="368"/>
      <c r="M288" s="368"/>
      <c r="N288" s="368"/>
      <c r="O288" s="368"/>
      <c r="P288" s="368"/>
      <c r="Q288" s="369"/>
      <c r="R288" s="367" t="str">
        <f>$R$32</f>
        <v>JAVIER VELANDIA G.</v>
      </c>
      <c r="S288" s="368"/>
      <c r="T288" s="368"/>
      <c r="U288" s="368"/>
      <c r="V288" s="368"/>
      <c r="W288" s="368"/>
      <c r="X288" s="368"/>
      <c r="Y288" s="368"/>
      <c r="Z288" s="368"/>
      <c r="AA288" s="368"/>
      <c r="AB288" s="369"/>
      <c r="AC288" s="370" t="str">
        <f>$AC$32</f>
        <v>LIBARDO BALAGUERA BALAGUERA</v>
      </c>
      <c r="AD288" s="371"/>
      <c r="AE288" s="371"/>
      <c r="AF288" s="371"/>
      <c r="AG288" s="371"/>
      <c r="AH288" s="371"/>
      <c r="AI288" s="371"/>
      <c r="AJ288" s="371"/>
      <c r="AK288" s="371"/>
      <c r="AL288" s="371"/>
      <c r="AM288" s="372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75"/>
      <c r="BA288" s="140">
        <v>20</v>
      </c>
      <c r="BB288" s="1"/>
      <c r="BC288" s="1"/>
      <c r="BD288" s="1"/>
      <c r="BE288" s="1"/>
      <c r="BF288" s="1"/>
      <c r="BG288" s="1"/>
    </row>
    <row r="289" spans="1:59" ht="19.95" customHeight="1" x14ac:dyDescent="0.25">
      <c r="A289" s="160"/>
      <c r="B289" s="68"/>
      <c r="C289" s="68"/>
      <c r="D289" s="336" t="s">
        <v>9</v>
      </c>
      <c r="E289" s="337"/>
      <c r="F289" s="338"/>
      <c r="G289" s="339"/>
      <c r="H289" s="340"/>
      <c r="I289" s="340"/>
      <c r="J289" s="340"/>
      <c r="K289" s="340"/>
      <c r="L289" s="340"/>
      <c r="M289" s="340"/>
      <c r="N289" s="340"/>
      <c r="O289" s="340"/>
      <c r="P289" s="340"/>
      <c r="Q289" s="341"/>
      <c r="R289" s="336"/>
      <c r="S289" s="337"/>
      <c r="T289" s="337"/>
      <c r="U289" s="337"/>
      <c r="V289" s="337"/>
      <c r="W289" s="337"/>
      <c r="X289" s="337"/>
      <c r="Y289" s="337"/>
      <c r="Z289" s="337"/>
      <c r="AA289" s="337"/>
      <c r="AB289" s="338"/>
      <c r="AC289" s="336"/>
      <c r="AD289" s="337"/>
      <c r="AE289" s="337"/>
      <c r="AF289" s="337"/>
      <c r="AG289" s="337"/>
      <c r="AH289" s="337"/>
      <c r="AI289" s="337"/>
      <c r="AJ289" s="337"/>
      <c r="AK289" s="337"/>
      <c r="AL289" s="337"/>
      <c r="AM289" s="33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75"/>
      <c r="BA289" s="140">
        <v>20</v>
      </c>
      <c r="BB289" s="1"/>
      <c r="BC289" s="1"/>
      <c r="BD289" s="1"/>
      <c r="BE289" s="1"/>
      <c r="BF289" s="1"/>
      <c r="BG289" s="1"/>
    </row>
    <row r="290" spans="1:59" ht="19.95" customHeight="1" thickBot="1" x14ac:dyDescent="0.3">
      <c r="A290" s="161"/>
      <c r="B290" s="88"/>
      <c r="C290" s="88"/>
      <c r="D290" s="362" t="s">
        <v>8</v>
      </c>
      <c r="E290" s="363"/>
      <c r="F290" s="364"/>
      <c r="G290" s="411" t="str">
        <f>G258</f>
        <v>INGENIERO RESIDENTE PUENTES 2</v>
      </c>
      <c r="H290" s="412"/>
      <c r="I290" s="412"/>
      <c r="J290" s="412"/>
      <c r="K290" s="412"/>
      <c r="L290" s="412"/>
      <c r="M290" s="412"/>
      <c r="N290" s="412"/>
      <c r="O290" s="412"/>
      <c r="P290" s="412"/>
      <c r="Q290" s="413"/>
      <c r="R290" s="362" t="s">
        <v>100</v>
      </c>
      <c r="S290" s="363"/>
      <c r="T290" s="363"/>
      <c r="U290" s="363"/>
      <c r="V290" s="363"/>
      <c r="W290" s="363"/>
      <c r="X290" s="363"/>
      <c r="Y290" s="363"/>
      <c r="Z290" s="363"/>
      <c r="AA290" s="363"/>
      <c r="AB290" s="364"/>
      <c r="AC290" s="362" t="s">
        <v>101</v>
      </c>
      <c r="AD290" s="363"/>
      <c r="AE290" s="363"/>
      <c r="AF290" s="363"/>
      <c r="AG290" s="363"/>
      <c r="AH290" s="363"/>
      <c r="AI290" s="363"/>
      <c r="AJ290" s="363"/>
      <c r="AK290" s="363"/>
      <c r="AL290" s="363"/>
      <c r="AM290" s="364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93"/>
      <c r="AZ290" s="68"/>
      <c r="BA290" s="165">
        <v>20</v>
      </c>
      <c r="BB290" s="68"/>
      <c r="BC290" s="68"/>
      <c r="BD290" s="68"/>
      <c r="BE290" s="68"/>
      <c r="BF290" s="1"/>
      <c r="BG290" s="1"/>
    </row>
    <row r="291" spans="1:59" ht="18" customHeight="1" x14ac:dyDescent="0.25">
      <c r="A291" s="414"/>
      <c r="B291" s="415"/>
      <c r="C291" s="415"/>
      <c r="D291" s="415"/>
      <c r="E291" s="415"/>
      <c r="F291" s="415"/>
      <c r="G291" s="415"/>
      <c r="H291" s="415"/>
      <c r="I291" s="415"/>
      <c r="J291" s="416"/>
      <c r="K291" s="387" t="s">
        <v>104</v>
      </c>
      <c r="L291" s="388"/>
      <c r="M291" s="388"/>
      <c r="N291" s="388"/>
      <c r="O291" s="388"/>
      <c r="P291" s="388"/>
      <c r="Q291" s="388"/>
      <c r="R291" s="388"/>
      <c r="S291" s="388"/>
      <c r="T291" s="388"/>
      <c r="U291" s="388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  <c r="AL291" s="388"/>
      <c r="AM291" s="388"/>
      <c r="AN291" s="388"/>
      <c r="AO291" s="389"/>
      <c r="AP291" s="381" t="s">
        <v>124</v>
      </c>
      <c r="AQ291" s="382"/>
      <c r="AR291" s="382"/>
      <c r="AS291" s="382"/>
      <c r="AT291" s="382"/>
      <c r="AU291" s="382"/>
      <c r="AV291" s="382"/>
      <c r="AW291" s="382"/>
      <c r="AX291" s="382"/>
      <c r="AY291" s="383"/>
      <c r="BA291" s="140">
        <v>13.8</v>
      </c>
      <c r="BB291" s="36"/>
      <c r="BC291" s="36"/>
      <c r="BD291" s="36"/>
      <c r="BE291" s="36"/>
      <c r="BF291" s="36"/>
      <c r="BG291" s="35"/>
    </row>
    <row r="292" spans="1:59" ht="18" customHeight="1" x14ac:dyDescent="0.25">
      <c r="A292" s="417"/>
      <c r="B292" s="418"/>
      <c r="C292" s="418"/>
      <c r="D292" s="418"/>
      <c r="E292" s="418"/>
      <c r="F292" s="418"/>
      <c r="G292" s="418"/>
      <c r="H292" s="418"/>
      <c r="I292" s="418"/>
      <c r="J292" s="419"/>
      <c r="K292" s="390"/>
      <c r="L292" s="391"/>
      <c r="M292" s="391"/>
      <c r="N292" s="391"/>
      <c r="O292" s="391"/>
      <c r="P292" s="391"/>
      <c r="Q292" s="391"/>
      <c r="R292" s="391"/>
      <c r="S292" s="391"/>
      <c r="T292" s="391"/>
      <c r="U292" s="391"/>
      <c r="V292" s="391"/>
      <c r="W292" s="391"/>
      <c r="X292" s="391"/>
      <c r="Y292" s="391"/>
      <c r="Z292" s="391"/>
      <c r="AA292" s="391"/>
      <c r="AB292" s="391"/>
      <c r="AC292" s="391"/>
      <c r="AD292" s="391"/>
      <c r="AE292" s="391"/>
      <c r="AF292" s="391"/>
      <c r="AG292" s="391"/>
      <c r="AH292" s="391"/>
      <c r="AI292" s="391"/>
      <c r="AJ292" s="391"/>
      <c r="AK292" s="391"/>
      <c r="AL292" s="391"/>
      <c r="AM292" s="391"/>
      <c r="AN292" s="391"/>
      <c r="AO292" s="392"/>
      <c r="AP292" s="384"/>
      <c r="AQ292" s="385"/>
      <c r="AR292" s="385"/>
      <c r="AS292" s="385"/>
      <c r="AT292" s="385"/>
      <c r="AU292" s="385"/>
      <c r="AV292" s="385"/>
      <c r="AW292" s="385"/>
      <c r="AX292" s="385"/>
      <c r="AY292" s="386"/>
      <c r="BA292" s="140">
        <v>13.8</v>
      </c>
      <c r="BB292" s="36"/>
      <c r="BC292" s="36"/>
      <c r="BD292" s="36"/>
      <c r="BE292" s="36"/>
      <c r="BF292" s="36"/>
      <c r="BG292" s="35"/>
    </row>
    <row r="293" spans="1:59" ht="18" customHeight="1" thickBot="1" x14ac:dyDescent="0.3">
      <c r="A293" s="417"/>
      <c r="B293" s="418"/>
      <c r="C293" s="418"/>
      <c r="D293" s="418"/>
      <c r="E293" s="418"/>
      <c r="F293" s="418"/>
      <c r="G293" s="418"/>
      <c r="H293" s="418"/>
      <c r="I293" s="418"/>
      <c r="J293" s="419"/>
      <c r="K293" s="393"/>
      <c r="L293" s="394"/>
      <c r="M293" s="394"/>
      <c r="N293" s="394"/>
      <c r="O293" s="394"/>
      <c r="P293" s="394"/>
      <c r="Q293" s="394"/>
      <c r="R293" s="394"/>
      <c r="S293" s="394"/>
      <c r="T293" s="394"/>
      <c r="U293" s="394"/>
      <c r="V293" s="394"/>
      <c r="W293" s="394"/>
      <c r="X293" s="394"/>
      <c r="Y293" s="394"/>
      <c r="Z293" s="394"/>
      <c r="AA293" s="394"/>
      <c r="AB293" s="394"/>
      <c r="AC293" s="394"/>
      <c r="AD293" s="394"/>
      <c r="AE293" s="394"/>
      <c r="AF293" s="394"/>
      <c r="AG293" s="394"/>
      <c r="AH293" s="394"/>
      <c r="AI293" s="394"/>
      <c r="AJ293" s="394"/>
      <c r="AK293" s="394"/>
      <c r="AL293" s="394"/>
      <c r="AM293" s="394"/>
      <c r="AN293" s="394"/>
      <c r="AO293" s="395"/>
      <c r="AP293" s="384"/>
      <c r="AQ293" s="385"/>
      <c r="AR293" s="385"/>
      <c r="AS293" s="385"/>
      <c r="AT293" s="385"/>
      <c r="AU293" s="385"/>
      <c r="AV293" s="385"/>
      <c r="AW293" s="385"/>
      <c r="AX293" s="385"/>
      <c r="AY293" s="386"/>
      <c r="BA293" s="140">
        <v>13.8</v>
      </c>
      <c r="BB293" s="36"/>
      <c r="BC293" s="36"/>
      <c r="BD293" s="36"/>
      <c r="BE293" s="36"/>
      <c r="BF293" s="36"/>
      <c r="BG293" s="35"/>
    </row>
    <row r="294" spans="1:59" ht="18" customHeight="1" x14ac:dyDescent="0.25">
      <c r="A294" s="417"/>
      <c r="B294" s="418"/>
      <c r="C294" s="418"/>
      <c r="D294" s="418"/>
      <c r="E294" s="418"/>
      <c r="F294" s="418"/>
      <c r="G294" s="418"/>
      <c r="H294" s="418"/>
      <c r="I294" s="418"/>
      <c r="J294" s="419"/>
      <c r="K294" s="387" t="s">
        <v>103</v>
      </c>
      <c r="L294" s="388"/>
      <c r="M294" s="388"/>
      <c r="N294" s="388"/>
      <c r="O294" s="388"/>
      <c r="P294" s="388"/>
      <c r="Q294" s="388"/>
      <c r="R294" s="388"/>
      <c r="S294" s="388"/>
      <c r="T294" s="388"/>
      <c r="U294" s="388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  <c r="AL294" s="388"/>
      <c r="AM294" s="388"/>
      <c r="AN294" s="388"/>
      <c r="AO294" s="389"/>
      <c r="AP294" s="396" t="s">
        <v>107</v>
      </c>
      <c r="AQ294" s="397"/>
      <c r="AR294" s="397"/>
      <c r="AS294" s="397"/>
      <c r="AT294" s="397"/>
      <c r="AU294" s="397"/>
      <c r="AV294" s="397"/>
      <c r="AW294" s="397"/>
      <c r="AX294" s="397"/>
      <c r="AY294" s="398"/>
      <c r="BA294" s="140">
        <v>13.8</v>
      </c>
    </row>
    <row r="295" spans="1:59" ht="18" customHeight="1" x14ac:dyDescent="0.25">
      <c r="A295" s="417"/>
      <c r="B295" s="418"/>
      <c r="C295" s="418"/>
      <c r="D295" s="418"/>
      <c r="E295" s="418"/>
      <c r="F295" s="418"/>
      <c r="G295" s="418"/>
      <c r="H295" s="418"/>
      <c r="I295" s="418"/>
      <c r="J295" s="419"/>
      <c r="K295" s="390"/>
      <c r="L295" s="391"/>
      <c r="M295" s="391"/>
      <c r="N295" s="391"/>
      <c r="O295" s="391"/>
      <c r="P295" s="391"/>
      <c r="Q295" s="391"/>
      <c r="R295" s="391"/>
      <c r="S295" s="391"/>
      <c r="T295" s="391"/>
      <c r="U295" s="391"/>
      <c r="V295" s="391"/>
      <c r="W295" s="391"/>
      <c r="X295" s="391"/>
      <c r="Y295" s="391"/>
      <c r="Z295" s="391"/>
      <c r="AA295" s="391"/>
      <c r="AB295" s="391"/>
      <c r="AC295" s="391"/>
      <c r="AD295" s="391"/>
      <c r="AE295" s="391"/>
      <c r="AF295" s="391"/>
      <c r="AG295" s="391"/>
      <c r="AH295" s="391"/>
      <c r="AI295" s="391"/>
      <c r="AJ295" s="391"/>
      <c r="AK295" s="391"/>
      <c r="AL295" s="391"/>
      <c r="AM295" s="391"/>
      <c r="AN295" s="391"/>
      <c r="AO295" s="392"/>
      <c r="AP295" s="396" t="s">
        <v>108</v>
      </c>
      <c r="AQ295" s="397"/>
      <c r="AR295" s="397"/>
      <c r="AS295" s="397"/>
      <c r="AT295" s="397"/>
      <c r="AU295" s="397"/>
      <c r="AV295" s="397"/>
      <c r="AW295" s="397"/>
      <c r="AX295" s="397"/>
      <c r="AY295" s="398"/>
      <c r="BA295" s="140">
        <v>13.8</v>
      </c>
    </row>
    <row r="296" spans="1:59" ht="18" customHeight="1" thickBot="1" x14ac:dyDescent="0.3">
      <c r="A296" s="420"/>
      <c r="B296" s="421"/>
      <c r="C296" s="421"/>
      <c r="D296" s="421"/>
      <c r="E296" s="421"/>
      <c r="F296" s="421"/>
      <c r="G296" s="421"/>
      <c r="H296" s="421"/>
      <c r="I296" s="421"/>
      <c r="J296" s="422"/>
      <c r="K296" s="393"/>
      <c r="L296" s="394"/>
      <c r="M296" s="394"/>
      <c r="N296" s="394"/>
      <c r="O296" s="394"/>
      <c r="P296" s="394"/>
      <c r="Q296" s="394"/>
      <c r="R296" s="394"/>
      <c r="S296" s="394"/>
      <c r="T296" s="394"/>
      <c r="U296" s="394"/>
      <c r="V296" s="394"/>
      <c r="W296" s="394"/>
      <c r="X296" s="394"/>
      <c r="Y296" s="394"/>
      <c r="Z296" s="394"/>
      <c r="AA296" s="394"/>
      <c r="AB296" s="394"/>
      <c r="AC296" s="394"/>
      <c r="AD296" s="394"/>
      <c r="AE296" s="394"/>
      <c r="AF296" s="394"/>
      <c r="AG296" s="394"/>
      <c r="AH296" s="394"/>
      <c r="AI296" s="394"/>
      <c r="AJ296" s="394"/>
      <c r="AK296" s="394"/>
      <c r="AL296" s="394"/>
      <c r="AM296" s="394"/>
      <c r="AN296" s="394"/>
      <c r="AO296" s="395"/>
      <c r="AP296" s="469">
        <f>$BE$8</f>
        <v>14</v>
      </c>
      <c r="AQ296" s="470"/>
      <c r="AR296" s="470"/>
      <c r="AS296" s="470"/>
      <c r="AT296" s="470"/>
      <c r="AU296" s="470"/>
      <c r="AV296" s="470"/>
      <c r="AW296" s="470"/>
      <c r="AX296" s="470"/>
      <c r="AY296" s="471"/>
      <c r="BA296" s="140">
        <v>13.8</v>
      </c>
      <c r="BC296" s="418"/>
      <c r="BD296" s="418"/>
      <c r="BE296" s="475">
        <f>$BE$8</f>
        <v>14</v>
      </c>
      <c r="BF296" s="475"/>
    </row>
    <row r="297" spans="1:59" ht="16.5" customHeight="1" thickBot="1" x14ac:dyDescent="0.3">
      <c r="A297" s="66"/>
      <c r="B297" s="67"/>
      <c r="C297" s="67"/>
      <c r="D297" s="67"/>
      <c r="E297" s="67"/>
      <c r="F297" s="67"/>
      <c r="G297" s="67"/>
      <c r="H297" s="67"/>
      <c r="I297" s="67"/>
      <c r="J297" s="67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65"/>
      <c r="AQ297" s="65"/>
      <c r="AR297" s="65"/>
      <c r="AS297" s="65"/>
      <c r="AT297" s="65"/>
      <c r="AU297" s="65"/>
      <c r="AV297" s="65"/>
      <c r="AW297" s="65"/>
      <c r="AX297" s="65"/>
      <c r="AY297" s="97"/>
      <c r="BA297" s="140">
        <v>16.5</v>
      </c>
      <c r="BB297" s="31"/>
      <c r="BC297" s="31"/>
      <c r="BD297" s="31"/>
      <c r="BE297" s="31"/>
      <c r="BF297" s="30"/>
      <c r="BG297" s="29"/>
    </row>
    <row r="298" spans="1:59" ht="16.5" customHeight="1" thickBot="1" x14ac:dyDescent="0.3">
      <c r="A298" s="402" t="s">
        <v>111</v>
      </c>
      <c r="B298" s="403"/>
      <c r="C298" s="403"/>
      <c r="D298" s="403"/>
      <c r="E298" s="403"/>
      <c r="F298" s="403"/>
      <c r="G298" s="403"/>
      <c r="H298" s="403"/>
      <c r="I298" s="403"/>
      <c r="J298" s="403"/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  <c r="Y298" s="403"/>
      <c r="Z298" s="403"/>
      <c r="AA298" s="403"/>
      <c r="AB298" s="403"/>
      <c r="AC298" s="403"/>
      <c r="AD298" s="403"/>
      <c r="AE298" s="403"/>
      <c r="AF298" s="403"/>
      <c r="AG298" s="403"/>
      <c r="AH298" s="403"/>
      <c r="AI298" s="403"/>
      <c r="AJ298" s="403"/>
      <c r="AK298" s="403"/>
      <c r="AL298" s="403"/>
      <c r="AM298" s="403"/>
      <c r="AN298" s="403"/>
      <c r="AO298" s="403"/>
      <c r="AP298" s="403"/>
      <c r="AQ298" s="403"/>
      <c r="AR298" s="403"/>
      <c r="AS298" s="403"/>
      <c r="AT298" s="403"/>
      <c r="AU298" s="403"/>
      <c r="AV298" s="403"/>
      <c r="AW298" s="403"/>
      <c r="AX298" s="403"/>
      <c r="AY298" s="404"/>
      <c r="BA298" s="140">
        <v>16.5</v>
      </c>
      <c r="BB298" s="1"/>
      <c r="BC298" s="1"/>
      <c r="BD298" s="1"/>
      <c r="BE298" s="1"/>
      <c r="BF298" s="1"/>
      <c r="BG298" s="1"/>
    </row>
    <row r="299" spans="1:59" ht="16.5" customHeight="1" thickBot="1" x14ac:dyDescent="0.3">
      <c r="A299" s="43"/>
      <c r="B299" s="10"/>
      <c r="C299" s="10"/>
      <c r="D299" s="10"/>
      <c r="E299" s="10"/>
      <c r="F299" s="10"/>
      <c r="G299" s="10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0"/>
      <c r="AJ299" s="29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Y299" s="6"/>
      <c r="BA299" s="140">
        <v>16.5</v>
      </c>
      <c r="BB299" s="1"/>
      <c r="BC299" s="1"/>
      <c r="BD299" s="1"/>
      <c r="BE299" s="1"/>
      <c r="BF299" s="1"/>
      <c r="BG299" s="1"/>
    </row>
    <row r="300" spans="1:59" ht="30" customHeight="1" thickBot="1" x14ac:dyDescent="0.3">
      <c r="A300" s="405" t="s">
        <v>22</v>
      </c>
      <c r="B300" s="406"/>
      <c r="C300" s="406"/>
      <c r="D300" s="406"/>
      <c r="E300" s="407" t="s">
        <v>102</v>
      </c>
      <c r="F300" s="407"/>
      <c r="G300" s="407"/>
      <c r="H300" s="407"/>
      <c r="I300" s="407"/>
      <c r="J300" s="407"/>
      <c r="K300" s="407"/>
      <c r="L300" s="407"/>
      <c r="M300" s="407"/>
      <c r="N300" s="407"/>
      <c r="O300" s="407"/>
      <c r="P300" s="407"/>
      <c r="Q300" s="407"/>
      <c r="R300" s="407"/>
      <c r="S300" s="407"/>
      <c r="T300" s="407"/>
      <c r="U300" s="407"/>
      <c r="V300" s="407"/>
      <c r="W300" s="407"/>
      <c r="X300" s="407"/>
      <c r="Y300" s="407"/>
      <c r="Z300" s="407"/>
      <c r="AA300" s="407"/>
      <c r="AB300" s="407"/>
      <c r="AC300" s="407"/>
      <c r="AD300" s="407"/>
      <c r="AE300" s="407"/>
      <c r="AF300" s="407"/>
      <c r="AG300" s="407"/>
      <c r="AH300" s="407"/>
      <c r="AI300" s="407"/>
      <c r="AJ300" s="407"/>
      <c r="AK300" s="407"/>
      <c r="AL300" s="69"/>
      <c r="AM300" s="408" t="s">
        <v>0</v>
      </c>
      <c r="AN300" s="408"/>
      <c r="AO300" s="408"/>
      <c r="AP300" s="70"/>
      <c r="AQ300" s="409">
        <f>$AQ$12</f>
        <v>45330</v>
      </c>
      <c r="AR300" s="410"/>
      <c r="AS300" s="410"/>
      <c r="AT300" s="410"/>
      <c r="AU300" s="410"/>
      <c r="AV300" s="410"/>
      <c r="AW300" s="410"/>
      <c r="AX300" s="70"/>
      <c r="AY300" s="71"/>
      <c r="BA300" s="140">
        <v>30</v>
      </c>
      <c r="BB300" s="137"/>
      <c r="BC300" s="137"/>
      <c r="BD300" s="137"/>
      <c r="BE300" s="137"/>
      <c r="BF300" s="1"/>
      <c r="BG300" s="1"/>
    </row>
    <row r="301" spans="1:59" ht="13.95" customHeight="1" thickBot="1" x14ac:dyDescent="0.3">
      <c r="A301" s="72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68"/>
      <c r="AS301" s="68"/>
      <c r="AT301" s="68"/>
      <c r="AU301" s="68"/>
      <c r="AV301" s="68"/>
      <c r="AW301" s="68"/>
      <c r="AX301" s="68"/>
      <c r="AY301" s="75"/>
      <c r="BA301" s="140">
        <v>14</v>
      </c>
      <c r="BB301" s="1"/>
      <c r="BC301" s="1"/>
      <c r="BD301" s="1"/>
      <c r="BE301" s="1"/>
      <c r="BF301" s="1"/>
      <c r="BG301" s="1"/>
    </row>
    <row r="302" spans="1:59" ht="19.95" customHeight="1" x14ac:dyDescent="0.25">
      <c r="A302" s="354" t="s">
        <v>1</v>
      </c>
      <c r="B302" s="355"/>
      <c r="C302" s="355"/>
      <c r="D302" s="355"/>
      <c r="E302" s="355"/>
      <c r="F302" s="355"/>
      <c r="G302" s="355"/>
      <c r="H302" s="356" t="s">
        <v>26</v>
      </c>
      <c r="I302" s="356"/>
      <c r="J302" s="356"/>
      <c r="K302" s="356"/>
      <c r="L302" s="356"/>
      <c r="M302" s="356"/>
      <c r="N302" s="356"/>
      <c r="O302" s="356"/>
      <c r="P302" s="356"/>
      <c r="Q302" s="356"/>
      <c r="R302" s="356"/>
      <c r="S302" s="356"/>
      <c r="T302" s="356"/>
      <c r="U302" s="356"/>
      <c r="V302" s="356"/>
      <c r="W302" s="356"/>
      <c r="X302" s="356"/>
      <c r="Y302" s="356"/>
      <c r="Z302" s="356"/>
      <c r="AA302" s="356"/>
      <c r="AB302" s="76"/>
      <c r="AC302" s="76"/>
      <c r="AD302" s="77"/>
      <c r="AE302" s="77"/>
      <c r="AF302" s="78"/>
      <c r="AG302" s="77"/>
      <c r="AH302" s="78"/>
      <c r="AI302" s="79" t="s">
        <v>25</v>
      </c>
      <c r="AJ302" s="357">
        <f>$AJ$14</f>
        <v>5</v>
      </c>
      <c r="AK302" s="357"/>
      <c r="AL302" s="357"/>
      <c r="AM302" s="357"/>
      <c r="AN302" s="357"/>
      <c r="AO302" s="357"/>
      <c r="AP302" s="357"/>
      <c r="AQ302" s="357"/>
      <c r="AR302" s="357"/>
      <c r="AS302" s="357"/>
      <c r="AT302" s="357"/>
      <c r="AU302" s="357"/>
      <c r="AV302" s="357"/>
      <c r="AW302" s="357"/>
      <c r="AX302" s="357"/>
      <c r="AY302" s="358"/>
      <c r="BA302" s="448"/>
      <c r="BB302" s="448"/>
      <c r="BC302" s="448"/>
      <c r="BD302" s="448"/>
      <c r="BE302" s="448"/>
      <c r="BF302" s="448"/>
      <c r="BG302" s="448"/>
    </row>
    <row r="303" spans="1:59" ht="13.95" customHeight="1" thickBot="1" x14ac:dyDescent="0.3">
      <c r="A303" s="80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68"/>
      <c r="AS303" s="68"/>
      <c r="AT303" s="68"/>
      <c r="AU303" s="68"/>
      <c r="AV303" s="68"/>
      <c r="AW303" s="68"/>
      <c r="AX303" s="68"/>
      <c r="AY303" s="75"/>
      <c r="BA303" s="144">
        <v>14</v>
      </c>
      <c r="BB303" s="1"/>
      <c r="BC303" s="1"/>
      <c r="BD303" s="1"/>
      <c r="BE303" s="1"/>
      <c r="BF303" s="1"/>
      <c r="BG303" s="1"/>
    </row>
    <row r="304" spans="1:59" ht="19.95" customHeight="1" thickBot="1" x14ac:dyDescent="0.3">
      <c r="A304" s="359" t="s">
        <v>2</v>
      </c>
      <c r="B304" s="360"/>
      <c r="C304" s="360"/>
      <c r="D304" s="360"/>
      <c r="E304" s="360"/>
      <c r="F304" s="360"/>
      <c r="G304" s="360"/>
      <c r="H304" s="361">
        <f>$BI$14</f>
        <v>4503</v>
      </c>
      <c r="I304" s="361"/>
      <c r="J304" s="361"/>
      <c r="K304" s="361"/>
      <c r="L304" s="82"/>
      <c r="M304" s="68"/>
      <c r="N304" s="68"/>
      <c r="O304" s="83" t="s">
        <v>3</v>
      </c>
      <c r="P304" s="139" t="s">
        <v>4</v>
      </c>
      <c r="Q304" s="68"/>
      <c r="R304" s="68"/>
      <c r="S304" s="68"/>
      <c r="T304" s="68"/>
      <c r="U304" s="83" t="s">
        <v>5</v>
      </c>
      <c r="V304" s="84"/>
      <c r="W304" s="68"/>
      <c r="X304" s="68"/>
      <c r="Y304" s="68"/>
      <c r="Z304" s="68"/>
      <c r="AA304" s="68"/>
      <c r="AB304" s="83" t="s">
        <v>6</v>
      </c>
      <c r="AC304" s="373">
        <f>$AC$16</f>
        <v>97460</v>
      </c>
      <c r="AD304" s="374"/>
      <c r="AE304" s="374"/>
      <c r="AF304" s="374"/>
      <c r="AG304" s="374"/>
      <c r="AH304" s="374"/>
      <c r="AI304" s="375"/>
      <c r="AJ304" s="56"/>
      <c r="AK304" s="82"/>
      <c r="AL304" s="82"/>
      <c r="AM304" s="83" t="s">
        <v>7</v>
      </c>
      <c r="AN304" s="376">
        <f>$AN$16</f>
        <v>97465.9</v>
      </c>
      <c r="AO304" s="377"/>
      <c r="AP304" s="377"/>
      <c r="AQ304" s="377"/>
      <c r="AR304" s="377"/>
      <c r="AS304" s="378"/>
      <c r="AT304" s="68"/>
      <c r="AU304" s="68"/>
      <c r="AV304" s="68"/>
      <c r="AW304" s="68"/>
      <c r="AX304" s="68"/>
      <c r="AY304" s="75"/>
      <c r="BA304" s="144">
        <v>20</v>
      </c>
      <c r="BB304" s="1"/>
      <c r="BC304" s="1"/>
      <c r="BD304" s="1"/>
      <c r="BE304" s="1"/>
      <c r="BF304" s="1"/>
      <c r="BG304" s="1"/>
    </row>
    <row r="305" spans="1:59" ht="13.95" customHeight="1" thickBot="1" x14ac:dyDescent="0.3">
      <c r="A305" s="85"/>
      <c r="B305" s="86"/>
      <c r="C305" s="87"/>
      <c r="D305" s="88"/>
      <c r="E305" s="88"/>
      <c r="F305" s="88"/>
      <c r="G305" s="88"/>
      <c r="H305" s="89"/>
      <c r="I305" s="89"/>
      <c r="J305" s="89"/>
      <c r="K305" s="89"/>
      <c r="L305" s="90"/>
      <c r="M305" s="88"/>
      <c r="N305" s="88"/>
      <c r="O305" s="87"/>
      <c r="P305" s="91"/>
      <c r="Q305" s="88"/>
      <c r="R305" s="88"/>
      <c r="S305" s="88"/>
      <c r="T305" s="88"/>
      <c r="U305" s="87"/>
      <c r="V305" s="91"/>
      <c r="W305" s="88"/>
      <c r="X305" s="88"/>
      <c r="Y305" s="88"/>
      <c r="Z305" s="88"/>
      <c r="AA305" s="88"/>
      <c r="AB305" s="87"/>
      <c r="AC305" s="92"/>
      <c r="AD305" s="92"/>
      <c r="AE305" s="92"/>
      <c r="AF305" s="92"/>
      <c r="AG305" s="92"/>
      <c r="AH305" s="92"/>
      <c r="AI305" s="92"/>
      <c r="AJ305" s="62"/>
      <c r="AK305" s="90"/>
      <c r="AL305" s="90"/>
      <c r="AM305" s="87"/>
      <c r="AN305" s="92"/>
      <c r="AO305" s="92"/>
      <c r="AP305" s="92"/>
      <c r="AQ305" s="92"/>
      <c r="AR305" s="92"/>
      <c r="AS305" s="92"/>
      <c r="AT305" s="88"/>
      <c r="AU305" s="88"/>
      <c r="AV305" s="88"/>
      <c r="AW305" s="88"/>
      <c r="AX305" s="88"/>
      <c r="AY305" s="93"/>
      <c r="BA305" s="145">
        <v>14</v>
      </c>
      <c r="BB305" s="12"/>
      <c r="BC305" s="13"/>
      <c r="BD305" s="12"/>
      <c r="BE305" s="12"/>
      <c r="BF305" s="13"/>
      <c r="BG305" s="12"/>
    </row>
    <row r="306" spans="1:59" ht="6" customHeight="1" thickBot="1" x14ac:dyDescent="0.3">
      <c r="A306" s="94"/>
      <c r="B306" s="89"/>
      <c r="C306" s="89"/>
      <c r="D306" s="95"/>
      <c r="E306" s="91"/>
      <c r="F306" s="379"/>
      <c r="G306" s="379"/>
      <c r="H306" s="379"/>
      <c r="I306" s="380"/>
      <c r="J306" s="380"/>
      <c r="K306" s="380"/>
      <c r="L306" s="380"/>
      <c r="M306" s="95"/>
      <c r="N306" s="89"/>
      <c r="O306" s="95"/>
      <c r="P306" s="95"/>
      <c r="Q306" s="95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88"/>
      <c r="AS306" s="88"/>
      <c r="AT306" s="88"/>
      <c r="AU306" s="88"/>
      <c r="AV306" s="88"/>
      <c r="AW306" s="88"/>
      <c r="AX306" s="88"/>
      <c r="AY306" s="93"/>
      <c r="BA306" s="146">
        <v>6</v>
      </c>
      <c r="BB306" s="12"/>
      <c r="BC306" s="13"/>
      <c r="BD306" s="12"/>
      <c r="BE306" s="12"/>
      <c r="BF306" s="13"/>
      <c r="BG306" s="12"/>
    </row>
    <row r="307" spans="1:59" ht="6" customHeight="1" x14ac:dyDescent="0.25">
      <c r="A307" s="27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26"/>
      <c r="AE307" s="26"/>
      <c r="AF307" s="26"/>
      <c r="AG307" s="26"/>
      <c r="AH307" s="26"/>
      <c r="AI307" s="26"/>
      <c r="AJ307" s="26"/>
      <c r="AK307" s="26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25"/>
      <c r="BA307" s="146">
        <v>6</v>
      </c>
      <c r="BB307" s="17"/>
      <c r="BC307" s="17"/>
      <c r="BD307" s="17"/>
      <c r="BE307" s="17"/>
      <c r="BF307" s="17"/>
      <c r="BG307" s="17"/>
    </row>
    <row r="308" spans="1:59" ht="16.5" customHeight="1" thickBot="1" x14ac:dyDescent="0.3">
      <c r="A308" s="24" t="s">
        <v>21</v>
      </c>
      <c r="AD308" s="10"/>
      <c r="AE308" s="10"/>
      <c r="AF308" s="10"/>
      <c r="AG308" s="10"/>
      <c r="AH308" s="10"/>
      <c r="AI308" s="10"/>
      <c r="AJ308" s="10"/>
      <c r="AK308" s="10"/>
      <c r="AY308" s="6"/>
      <c r="BA308" s="146">
        <v>16.5</v>
      </c>
      <c r="BB308" s="12"/>
      <c r="BC308" s="13"/>
      <c r="BD308" s="12"/>
      <c r="BE308" s="12"/>
      <c r="BF308" s="13"/>
      <c r="BG308" s="12"/>
    </row>
    <row r="309" spans="1:59" ht="22.05" customHeight="1" thickBot="1" x14ac:dyDescent="0.3">
      <c r="A309" s="342" t="s">
        <v>20</v>
      </c>
      <c r="B309" s="343"/>
      <c r="C309" s="343"/>
      <c r="D309" s="344"/>
      <c r="E309" s="139" t="s">
        <v>4</v>
      </c>
      <c r="F309" s="17"/>
      <c r="G309" s="16"/>
      <c r="H309" s="345" t="s">
        <v>19</v>
      </c>
      <c r="I309" s="345"/>
      <c r="J309" s="345"/>
      <c r="K309" s="346"/>
      <c r="L309" s="23"/>
      <c r="M309" s="16"/>
      <c r="N309" s="16"/>
      <c r="O309" s="345" t="s">
        <v>18</v>
      </c>
      <c r="P309" s="345"/>
      <c r="Q309" s="345"/>
      <c r="R309" s="346"/>
      <c r="S309" s="23"/>
      <c r="T309" s="16"/>
      <c r="U309" s="16"/>
      <c r="V309" s="345" t="s">
        <v>17</v>
      </c>
      <c r="W309" s="345"/>
      <c r="X309" s="345"/>
      <c r="Y309" s="345"/>
      <c r="Z309" s="346"/>
      <c r="AA309" s="22"/>
      <c r="AB309" s="17"/>
      <c r="AC309" s="16"/>
      <c r="AD309" s="347" t="s">
        <v>24</v>
      </c>
      <c r="AE309" s="347"/>
      <c r="AF309" s="347"/>
      <c r="AG309" s="347"/>
      <c r="AH309" s="348"/>
      <c r="AI309" s="22"/>
      <c r="AJ309" s="16"/>
      <c r="AK309" s="16"/>
      <c r="AL309" s="345" t="s">
        <v>16</v>
      </c>
      <c r="AM309" s="345"/>
      <c r="AN309" s="345"/>
      <c r="AO309" s="345"/>
      <c r="AP309" s="346"/>
      <c r="AQ309" s="21"/>
      <c r="AR309" s="16"/>
      <c r="AS309" s="349" t="s">
        <v>15</v>
      </c>
      <c r="AT309" s="349"/>
      <c r="AU309" s="350"/>
      <c r="AV309" s="350"/>
      <c r="AW309" s="20"/>
      <c r="AX309" s="19"/>
      <c r="AY309" s="18"/>
      <c r="BA309" s="147">
        <v>22</v>
      </c>
      <c r="BB309" s="12"/>
      <c r="BC309" s="13"/>
      <c r="BD309" s="12"/>
      <c r="BE309" s="12"/>
      <c r="BF309" s="13"/>
      <c r="BG309" s="12"/>
    </row>
    <row r="310" spans="1:59" ht="10.050000000000001" customHeight="1" thickBot="1" x14ac:dyDescent="0.3">
      <c r="A310" s="1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14"/>
      <c r="AE310" s="14"/>
      <c r="AF310" s="14"/>
      <c r="AG310" s="14"/>
      <c r="AH310" s="14"/>
      <c r="AI310" s="14"/>
      <c r="AJ310" s="14"/>
      <c r="AK310" s="14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4"/>
      <c r="BA310" s="146">
        <v>10</v>
      </c>
    </row>
    <row r="311" spans="1:59" ht="13.95" customHeight="1" x14ac:dyDescent="0.25">
      <c r="A311" s="14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25"/>
      <c r="BA311" s="144">
        <v>14</v>
      </c>
    </row>
    <row r="312" spans="1:59" ht="400.05" customHeight="1" x14ac:dyDescent="0.25">
      <c r="A312" s="9"/>
      <c r="B312" s="8"/>
      <c r="C312" s="8"/>
      <c r="D312" s="351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  <c r="AE312" s="352"/>
      <c r="AF312" s="352"/>
      <c r="AG312" s="352"/>
      <c r="AH312" s="352"/>
      <c r="AI312" s="352"/>
      <c r="AJ312" s="352"/>
      <c r="AK312" s="352"/>
      <c r="AL312" s="352"/>
      <c r="AM312" s="352"/>
      <c r="AN312" s="352"/>
      <c r="AO312" s="352"/>
      <c r="AP312" s="352"/>
      <c r="AQ312" s="352"/>
      <c r="AR312" s="352"/>
      <c r="AS312" s="352"/>
      <c r="AT312" s="352"/>
      <c r="AU312" s="352"/>
      <c r="AV312" s="352"/>
      <c r="AW312" s="353"/>
      <c r="AY312" s="6"/>
      <c r="BA312" s="149">
        <v>400</v>
      </c>
    </row>
    <row r="313" spans="1:59" ht="22.05" customHeight="1" x14ac:dyDescent="0.25">
      <c r="A313" s="7"/>
      <c r="D313" s="477">
        <f>$AC$16</f>
        <v>97460</v>
      </c>
      <c r="E313" s="478"/>
      <c r="F313" s="478"/>
      <c r="G313" s="478"/>
      <c r="H313" s="478"/>
      <c r="I313" s="478"/>
      <c r="J313" s="478"/>
      <c r="K313" s="478"/>
      <c r="L313" s="478"/>
      <c r="M313" s="478"/>
      <c r="N313" s="478"/>
      <c r="O313" s="478"/>
      <c r="P313" s="478"/>
      <c r="Q313" s="478"/>
      <c r="R313" s="478"/>
      <c r="S313" s="478"/>
      <c r="T313" s="478"/>
      <c r="U313" s="478"/>
      <c r="V313" s="478"/>
      <c r="W313" s="478"/>
      <c r="X313" s="478"/>
      <c r="Y313" s="478"/>
      <c r="Z313" s="478"/>
      <c r="AA313" s="478"/>
      <c r="AB313" s="478"/>
      <c r="AC313" s="478"/>
      <c r="AD313" s="478"/>
      <c r="AE313" s="478"/>
      <c r="AF313" s="478"/>
      <c r="AG313" s="478"/>
      <c r="AH313" s="478"/>
      <c r="AI313" s="478"/>
      <c r="AJ313" s="478"/>
      <c r="AK313" s="478"/>
      <c r="AL313" s="478"/>
      <c r="AM313" s="478"/>
      <c r="AN313" s="478"/>
      <c r="AO313" s="478"/>
      <c r="AP313" s="478"/>
      <c r="AQ313" s="478"/>
      <c r="AR313" s="478"/>
      <c r="AS313" s="478"/>
      <c r="AT313" s="478"/>
      <c r="AU313" s="478"/>
      <c r="AV313" s="478"/>
      <c r="AW313" s="479"/>
      <c r="AY313" s="6"/>
      <c r="BA313" s="149">
        <v>20</v>
      </c>
    </row>
    <row r="314" spans="1:59" ht="13.95" customHeight="1" x14ac:dyDescent="0.25">
      <c r="A314" s="37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9"/>
      <c r="BA314" s="149">
        <v>14</v>
      </c>
    </row>
    <row r="315" spans="1:59" ht="400.05" customHeight="1" x14ac:dyDescent="0.25">
      <c r="A315" s="9"/>
      <c r="B315" s="8"/>
      <c r="C315" s="8"/>
      <c r="D315" s="351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  <c r="AE315" s="352"/>
      <c r="AF315" s="352"/>
      <c r="AG315" s="352"/>
      <c r="AH315" s="352"/>
      <c r="AI315" s="352"/>
      <c r="AJ315" s="352"/>
      <c r="AK315" s="352"/>
      <c r="AL315" s="352"/>
      <c r="AM315" s="352"/>
      <c r="AN315" s="352"/>
      <c r="AO315" s="352"/>
      <c r="AP315" s="352"/>
      <c r="AQ315" s="352"/>
      <c r="AR315" s="352"/>
      <c r="AS315" s="352"/>
      <c r="AT315" s="352"/>
      <c r="AU315" s="352"/>
      <c r="AV315" s="352"/>
      <c r="AW315" s="353"/>
      <c r="AY315" s="6"/>
      <c r="BA315" s="149">
        <v>400</v>
      </c>
    </row>
    <row r="316" spans="1:59" ht="22.05" customHeight="1" thickBot="1" x14ac:dyDescent="0.3">
      <c r="A316" s="7"/>
      <c r="D316" s="477">
        <f>$AC$16</f>
        <v>97460</v>
      </c>
      <c r="E316" s="478"/>
      <c r="F316" s="478"/>
      <c r="G316" s="478"/>
      <c r="H316" s="478"/>
      <c r="I316" s="478"/>
      <c r="J316" s="478"/>
      <c r="K316" s="478"/>
      <c r="L316" s="478"/>
      <c r="M316" s="478"/>
      <c r="N316" s="478"/>
      <c r="O316" s="478"/>
      <c r="P316" s="478"/>
      <c r="Q316" s="478"/>
      <c r="R316" s="478"/>
      <c r="S316" s="478"/>
      <c r="T316" s="478"/>
      <c r="U316" s="478"/>
      <c r="V316" s="478"/>
      <c r="W316" s="478"/>
      <c r="X316" s="478"/>
      <c r="Y316" s="478"/>
      <c r="Z316" s="478"/>
      <c r="AA316" s="478"/>
      <c r="AB316" s="478"/>
      <c r="AC316" s="478"/>
      <c r="AD316" s="478"/>
      <c r="AE316" s="478"/>
      <c r="AF316" s="478"/>
      <c r="AG316" s="478"/>
      <c r="AH316" s="478"/>
      <c r="AI316" s="478"/>
      <c r="AJ316" s="478"/>
      <c r="AK316" s="478"/>
      <c r="AL316" s="478"/>
      <c r="AM316" s="478"/>
      <c r="AN316" s="478"/>
      <c r="AO316" s="478"/>
      <c r="AP316" s="478"/>
      <c r="AQ316" s="478"/>
      <c r="AR316" s="478"/>
      <c r="AS316" s="478"/>
      <c r="AT316" s="478"/>
      <c r="AU316" s="478"/>
      <c r="AV316" s="478"/>
      <c r="AW316" s="479"/>
      <c r="AY316" s="6"/>
      <c r="BA316" s="140">
        <v>20</v>
      </c>
    </row>
    <row r="317" spans="1:59" ht="13.95" customHeight="1" thickBot="1" x14ac:dyDescent="0.3">
      <c r="A317" s="152"/>
      <c r="B317" s="150"/>
      <c r="C317" s="150"/>
      <c r="D317" s="153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0"/>
      <c r="AY317" s="151"/>
      <c r="BA317" s="140">
        <v>14</v>
      </c>
    </row>
    <row r="318" spans="1:59" ht="13.95" customHeight="1" x14ac:dyDescent="0.25">
      <c r="A318" s="155" t="s">
        <v>14</v>
      </c>
      <c r="B318" s="156"/>
      <c r="C318" s="156"/>
      <c r="D318" s="156"/>
      <c r="E318" s="156"/>
      <c r="F318" s="156"/>
      <c r="G318" s="156"/>
      <c r="H318" s="156"/>
      <c r="I318" s="156"/>
      <c r="J318" s="156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8"/>
      <c r="Z318" s="158"/>
      <c r="AA318" s="158"/>
      <c r="AB318" s="158"/>
      <c r="AC318" s="158"/>
      <c r="AD318" s="158"/>
      <c r="AE318" s="158"/>
      <c r="AF318" s="158"/>
      <c r="AG318" s="158"/>
      <c r="AH318" s="158"/>
      <c r="AI318" s="158"/>
      <c r="AJ318" s="158"/>
      <c r="AK318" s="158"/>
      <c r="AL318" s="158"/>
      <c r="AM318" s="158"/>
      <c r="AN318" s="158"/>
      <c r="AO318" s="158"/>
      <c r="AP318" s="158"/>
      <c r="AQ318" s="158"/>
      <c r="AR318" s="158"/>
      <c r="AS318" s="158"/>
      <c r="AT318" s="158"/>
      <c r="AU318" s="158"/>
      <c r="AV318" s="158"/>
      <c r="AW318" s="158"/>
      <c r="AX318" s="158"/>
      <c r="AY318" s="159"/>
      <c r="BA318" s="140">
        <v>14</v>
      </c>
    </row>
    <row r="319" spans="1:59" ht="19.95" customHeight="1" x14ac:dyDescent="0.25">
      <c r="A319" s="160"/>
      <c r="B319" s="68"/>
      <c r="C319" s="365"/>
      <c r="D319" s="365"/>
      <c r="E319" s="365"/>
      <c r="F319" s="366"/>
      <c r="G319" s="336" t="s">
        <v>13</v>
      </c>
      <c r="H319" s="337"/>
      <c r="I319" s="337"/>
      <c r="J319" s="337"/>
      <c r="K319" s="337"/>
      <c r="L319" s="337"/>
      <c r="M319" s="337"/>
      <c r="N319" s="337"/>
      <c r="O319" s="337"/>
      <c r="P319" s="337"/>
      <c r="Q319" s="338"/>
      <c r="R319" s="336" t="s">
        <v>12</v>
      </c>
      <c r="S319" s="337"/>
      <c r="T319" s="337"/>
      <c r="U319" s="337"/>
      <c r="V319" s="337"/>
      <c r="W319" s="337"/>
      <c r="X319" s="337"/>
      <c r="Y319" s="337"/>
      <c r="Z319" s="337"/>
      <c r="AA319" s="337"/>
      <c r="AB319" s="338"/>
      <c r="AC319" s="336" t="s">
        <v>11</v>
      </c>
      <c r="AD319" s="337"/>
      <c r="AE319" s="337"/>
      <c r="AF319" s="337"/>
      <c r="AG319" s="337"/>
      <c r="AH319" s="337"/>
      <c r="AI319" s="337"/>
      <c r="AJ319" s="337"/>
      <c r="AK319" s="337"/>
      <c r="AL319" s="337"/>
      <c r="AM319" s="33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75"/>
      <c r="BA319" s="140">
        <v>20</v>
      </c>
      <c r="BB319" s="3"/>
      <c r="BC319" s="3"/>
      <c r="BD319" s="3"/>
      <c r="BE319" s="3"/>
      <c r="BF319" s="3"/>
      <c r="BG319" s="3"/>
    </row>
    <row r="320" spans="1:59" ht="19.95" customHeight="1" x14ac:dyDescent="0.25">
      <c r="A320" s="160"/>
      <c r="B320" s="68"/>
      <c r="C320" s="68"/>
      <c r="D320" s="336" t="s">
        <v>10</v>
      </c>
      <c r="E320" s="337"/>
      <c r="F320" s="338"/>
      <c r="G320" s="367" t="str">
        <f>G288</f>
        <v>JOSÉ EUSTACIO CARVAJALINO V.</v>
      </c>
      <c r="H320" s="368"/>
      <c r="I320" s="368"/>
      <c r="J320" s="368"/>
      <c r="K320" s="368"/>
      <c r="L320" s="368"/>
      <c r="M320" s="368"/>
      <c r="N320" s="368"/>
      <c r="O320" s="368"/>
      <c r="P320" s="368"/>
      <c r="Q320" s="369"/>
      <c r="R320" s="367" t="str">
        <f>$R$32</f>
        <v>JAVIER VELANDIA G.</v>
      </c>
      <c r="S320" s="368"/>
      <c r="T320" s="368"/>
      <c r="U320" s="368"/>
      <c r="V320" s="368"/>
      <c r="W320" s="368"/>
      <c r="X320" s="368"/>
      <c r="Y320" s="368"/>
      <c r="Z320" s="368"/>
      <c r="AA320" s="368"/>
      <c r="AB320" s="369"/>
      <c r="AC320" s="370" t="str">
        <f>$AC$32</f>
        <v>LIBARDO BALAGUERA BALAGUERA</v>
      </c>
      <c r="AD320" s="371"/>
      <c r="AE320" s="371"/>
      <c r="AF320" s="371"/>
      <c r="AG320" s="371"/>
      <c r="AH320" s="371"/>
      <c r="AI320" s="371"/>
      <c r="AJ320" s="371"/>
      <c r="AK320" s="371"/>
      <c r="AL320" s="371"/>
      <c r="AM320" s="372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75"/>
      <c r="BA320" s="140">
        <v>20</v>
      </c>
      <c r="BB320" s="1"/>
      <c r="BC320" s="1"/>
      <c r="BD320" s="1"/>
      <c r="BE320" s="1"/>
      <c r="BF320" s="1"/>
      <c r="BG320" s="1"/>
    </row>
    <row r="321" spans="1:59" ht="19.95" customHeight="1" x14ac:dyDescent="0.25">
      <c r="A321" s="160"/>
      <c r="B321" s="68"/>
      <c r="C321" s="68"/>
      <c r="D321" s="336" t="s">
        <v>9</v>
      </c>
      <c r="E321" s="337"/>
      <c r="F321" s="338"/>
      <c r="G321" s="339"/>
      <c r="H321" s="340"/>
      <c r="I321" s="340"/>
      <c r="J321" s="340"/>
      <c r="K321" s="340"/>
      <c r="L321" s="340"/>
      <c r="M321" s="340"/>
      <c r="N321" s="340"/>
      <c r="O321" s="340"/>
      <c r="P321" s="340"/>
      <c r="Q321" s="341"/>
      <c r="R321" s="336"/>
      <c r="S321" s="337"/>
      <c r="T321" s="337"/>
      <c r="U321" s="337"/>
      <c r="V321" s="337"/>
      <c r="W321" s="337"/>
      <c r="X321" s="337"/>
      <c r="Y321" s="337"/>
      <c r="Z321" s="337"/>
      <c r="AA321" s="337"/>
      <c r="AB321" s="338"/>
      <c r="AC321" s="336"/>
      <c r="AD321" s="337"/>
      <c r="AE321" s="337"/>
      <c r="AF321" s="337"/>
      <c r="AG321" s="337"/>
      <c r="AH321" s="337"/>
      <c r="AI321" s="337"/>
      <c r="AJ321" s="337"/>
      <c r="AK321" s="337"/>
      <c r="AL321" s="337"/>
      <c r="AM321" s="33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75"/>
      <c r="BA321" s="140">
        <v>20</v>
      </c>
      <c r="BB321" s="1"/>
      <c r="BC321" s="1"/>
      <c r="BD321" s="1"/>
      <c r="BE321" s="1"/>
      <c r="BF321" s="1"/>
      <c r="BG321" s="1"/>
    </row>
    <row r="322" spans="1:59" ht="19.95" customHeight="1" thickBot="1" x14ac:dyDescent="0.3">
      <c r="A322" s="161"/>
      <c r="B322" s="88"/>
      <c r="C322" s="88"/>
      <c r="D322" s="362" t="s">
        <v>8</v>
      </c>
      <c r="E322" s="363"/>
      <c r="F322" s="364"/>
      <c r="G322" s="411" t="str">
        <f>G290</f>
        <v>INGENIERO RESIDENTE PUENTES 2</v>
      </c>
      <c r="H322" s="412"/>
      <c r="I322" s="412"/>
      <c r="J322" s="412"/>
      <c r="K322" s="412"/>
      <c r="L322" s="412"/>
      <c r="M322" s="412"/>
      <c r="N322" s="412"/>
      <c r="O322" s="412"/>
      <c r="P322" s="412"/>
      <c r="Q322" s="413"/>
      <c r="R322" s="362" t="s">
        <v>100</v>
      </c>
      <c r="S322" s="363"/>
      <c r="T322" s="363"/>
      <c r="U322" s="363"/>
      <c r="V322" s="363"/>
      <c r="W322" s="363"/>
      <c r="X322" s="363"/>
      <c r="Y322" s="363"/>
      <c r="Z322" s="363"/>
      <c r="AA322" s="363"/>
      <c r="AB322" s="364"/>
      <c r="AC322" s="362" t="s">
        <v>101</v>
      </c>
      <c r="AD322" s="363"/>
      <c r="AE322" s="363"/>
      <c r="AF322" s="363"/>
      <c r="AG322" s="363"/>
      <c r="AH322" s="363"/>
      <c r="AI322" s="363"/>
      <c r="AJ322" s="363"/>
      <c r="AK322" s="363"/>
      <c r="AL322" s="363"/>
      <c r="AM322" s="364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93"/>
      <c r="AZ322" s="68"/>
      <c r="BA322" s="165">
        <v>20</v>
      </c>
      <c r="BB322" s="68"/>
      <c r="BC322" s="68"/>
      <c r="BD322" s="68"/>
      <c r="BE322" s="68"/>
      <c r="BF322" s="68"/>
      <c r="BG322" s="68"/>
    </row>
    <row r="323" spans="1:59" ht="18" customHeight="1" x14ac:dyDescent="0.25">
      <c r="A323" s="414"/>
      <c r="B323" s="415"/>
      <c r="C323" s="415"/>
      <c r="D323" s="415"/>
      <c r="E323" s="415"/>
      <c r="F323" s="415"/>
      <c r="G323" s="415"/>
      <c r="H323" s="415"/>
      <c r="I323" s="415"/>
      <c r="J323" s="416"/>
      <c r="K323" s="387" t="s">
        <v>104</v>
      </c>
      <c r="L323" s="388"/>
      <c r="M323" s="388"/>
      <c r="N323" s="388"/>
      <c r="O323" s="388"/>
      <c r="P323" s="388"/>
      <c r="Q323" s="388"/>
      <c r="R323" s="388"/>
      <c r="S323" s="388"/>
      <c r="T323" s="388"/>
      <c r="U323" s="388"/>
      <c r="V323" s="388"/>
      <c r="W323" s="388"/>
      <c r="X323" s="388"/>
      <c r="Y323" s="388"/>
      <c r="Z323" s="388"/>
      <c r="AA323" s="388"/>
      <c r="AB323" s="388"/>
      <c r="AC323" s="388"/>
      <c r="AD323" s="388"/>
      <c r="AE323" s="388"/>
      <c r="AF323" s="388"/>
      <c r="AG323" s="388"/>
      <c r="AH323" s="388"/>
      <c r="AI323" s="388"/>
      <c r="AJ323" s="388"/>
      <c r="AK323" s="388"/>
      <c r="AL323" s="388"/>
      <c r="AM323" s="388"/>
      <c r="AN323" s="388"/>
      <c r="AO323" s="389"/>
      <c r="AP323" s="381" t="s">
        <v>124</v>
      </c>
      <c r="AQ323" s="382"/>
      <c r="AR323" s="382"/>
      <c r="AS323" s="382"/>
      <c r="AT323" s="382"/>
      <c r="AU323" s="382"/>
      <c r="AV323" s="382"/>
      <c r="AW323" s="382"/>
      <c r="AX323" s="382"/>
      <c r="AY323" s="383"/>
      <c r="AZ323" s="68"/>
      <c r="BA323" s="140">
        <v>13.8</v>
      </c>
      <c r="BB323" s="36"/>
      <c r="BC323" s="36"/>
      <c r="BD323" s="36"/>
      <c r="BE323" s="36"/>
      <c r="BF323" s="36"/>
      <c r="BG323" s="35"/>
    </row>
    <row r="324" spans="1:59" ht="18" customHeight="1" x14ac:dyDescent="0.25">
      <c r="A324" s="417"/>
      <c r="B324" s="418"/>
      <c r="C324" s="418"/>
      <c r="D324" s="418"/>
      <c r="E324" s="418"/>
      <c r="F324" s="418"/>
      <c r="G324" s="418"/>
      <c r="H324" s="418"/>
      <c r="I324" s="418"/>
      <c r="J324" s="419"/>
      <c r="K324" s="390"/>
      <c r="L324" s="391"/>
      <c r="M324" s="391"/>
      <c r="N324" s="391"/>
      <c r="O324" s="391"/>
      <c r="P324" s="391"/>
      <c r="Q324" s="391"/>
      <c r="R324" s="391"/>
      <c r="S324" s="391"/>
      <c r="T324" s="391"/>
      <c r="U324" s="391"/>
      <c r="V324" s="391"/>
      <c r="W324" s="391"/>
      <c r="X324" s="391"/>
      <c r="Y324" s="391"/>
      <c r="Z324" s="391"/>
      <c r="AA324" s="391"/>
      <c r="AB324" s="391"/>
      <c r="AC324" s="391"/>
      <c r="AD324" s="391"/>
      <c r="AE324" s="391"/>
      <c r="AF324" s="391"/>
      <c r="AG324" s="391"/>
      <c r="AH324" s="391"/>
      <c r="AI324" s="391"/>
      <c r="AJ324" s="391"/>
      <c r="AK324" s="391"/>
      <c r="AL324" s="391"/>
      <c r="AM324" s="391"/>
      <c r="AN324" s="391"/>
      <c r="AO324" s="392"/>
      <c r="AP324" s="384"/>
      <c r="AQ324" s="385"/>
      <c r="AR324" s="385"/>
      <c r="AS324" s="385"/>
      <c r="AT324" s="385"/>
      <c r="AU324" s="385"/>
      <c r="AV324" s="385"/>
      <c r="AW324" s="385"/>
      <c r="AX324" s="385"/>
      <c r="AY324" s="386"/>
      <c r="BA324" s="140">
        <v>13.8</v>
      </c>
      <c r="BB324" s="36"/>
      <c r="BC324" s="36"/>
      <c r="BD324" s="36"/>
      <c r="BE324" s="36"/>
      <c r="BF324" s="36"/>
      <c r="BG324" s="35"/>
    </row>
    <row r="325" spans="1:59" ht="18" customHeight="1" thickBot="1" x14ac:dyDescent="0.3">
      <c r="A325" s="417"/>
      <c r="B325" s="418"/>
      <c r="C325" s="418"/>
      <c r="D325" s="418"/>
      <c r="E325" s="418"/>
      <c r="F325" s="418"/>
      <c r="G325" s="418"/>
      <c r="H325" s="418"/>
      <c r="I325" s="418"/>
      <c r="J325" s="419"/>
      <c r="K325" s="393"/>
      <c r="L325" s="394"/>
      <c r="M325" s="394"/>
      <c r="N325" s="394"/>
      <c r="O325" s="394"/>
      <c r="P325" s="394"/>
      <c r="Q325" s="394"/>
      <c r="R325" s="394"/>
      <c r="S325" s="394"/>
      <c r="T325" s="394"/>
      <c r="U325" s="394"/>
      <c r="V325" s="394"/>
      <c r="W325" s="394"/>
      <c r="X325" s="394"/>
      <c r="Y325" s="394"/>
      <c r="Z325" s="394"/>
      <c r="AA325" s="394"/>
      <c r="AB325" s="394"/>
      <c r="AC325" s="394"/>
      <c r="AD325" s="394"/>
      <c r="AE325" s="394"/>
      <c r="AF325" s="394"/>
      <c r="AG325" s="394"/>
      <c r="AH325" s="394"/>
      <c r="AI325" s="394"/>
      <c r="AJ325" s="394"/>
      <c r="AK325" s="394"/>
      <c r="AL325" s="394"/>
      <c r="AM325" s="394"/>
      <c r="AN325" s="394"/>
      <c r="AO325" s="395"/>
      <c r="AP325" s="384"/>
      <c r="AQ325" s="385"/>
      <c r="AR325" s="385"/>
      <c r="AS325" s="385"/>
      <c r="AT325" s="385"/>
      <c r="AU325" s="385"/>
      <c r="AV325" s="385"/>
      <c r="AW325" s="385"/>
      <c r="AX325" s="385"/>
      <c r="AY325" s="386"/>
      <c r="BA325" s="140">
        <v>13.8</v>
      </c>
      <c r="BB325" s="36"/>
      <c r="BC325" s="36"/>
      <c r="BD325" s="36"/>
      <c r="BE325" s="36"/>
      <c r="BF325" s="36"/>
      <c r="BG325" s="35"/>
    </row>
    <row r="326" spans="1:59" ht="18" customHeight="1" x14ac:dyDescent="0.25">
      <c r="A326" s="417"/>
      <c r="B326" s="418"/>
      <c r="C326" s="418"/>
      <c r="D326" s="418"/>
      <c r="E326" s="418"/>
      <c r="F326" s="418"/>
      <c r="G326" s="418"/>
      <c r="H326" s="418"/>
      <c r="I326" s="418"/>
      <c r="J326" s="419"/>
      <c r="K326" s="387" t="s">
        <v>103</v>
      </c>
      <c r="L326" s="388"/>
      <c r="M326" s="388"/>
      <c r="N326" s="388"/>
      <c r="O326" s="388"/>
      <c r="P326" s="388"/>
      <c r="Q326" s="388"/>
      <c r="R326" s="388"/>
      <c r="S326" s="388"/>
      <c r="T326" s="388"/>
      <c r="U326" s="388"/>
      <c r="V326" s="388"/>
      <c r="W326" s="388"/>
      <c r="X326" s="388"/>
      <c r="Y326" s="388"/>
      <c r="Z326" s="388"/>
      <c r="AA326" s="388"/>
      <c r="AB326" s="388"/>
      <c r="AC326" s="388"/>
      <c r="AD326" s="388"/>
      <c r="AE326" s="388"/>
      <c r="AF326" s="388"/>
      <c r="AG326" s="388"/>
      <c r="AH326" s="388"/>
      <c r="AI326" s="388"/>
      <c r="AJ326" s="388"/>
      <c r="AK326" s="388"/>
      <c r="AL326" s="388"/>
      <c r="AM326" s="388"/>
      <c r="AN326" s="388"/>
      <c r="AO326" s="389"/>
      <c r="AP326" s="396" t="s">
        <v>107</v>
      </c>
      <c r="AQ326" s="397"/>
      <c r="AR326" s="397"/>
      <c r="AS326" s="397"/>
      <c r="AT326" s="397"/>
      <c r="AU326" s="397"/>
      <c r="AV326" s="397"/>
      <c r="AW326" s="397"/>
      <c r="AX326" s="397"/>
      <c r="AY326" s="398"/>
      <c r="BA326" s="140">
        <v>13.8</v>
      </c>
    </row>
    <row r="327" spans="1:59" ht="18" customHeight="1" x14ac:dyDescent="0.25">
      <c r="A327" s="417"/>
      <c r="B327" s="418"/>
      <c r="C327" s="418"/>
      <c r="D327" s="418"/>
      <c r="E327" s="418"/>
      <c r="F327" s="418"/>
      <c r="G327" s="418"/>
      <c r="H327" s="418"/>
      <c r="I327" s="418"/>
      <c r="J327" s="419"/>
      <c r="K327" s="390"/>
      <c r="L327" s="391"/>
      <c r="M327" s="391"/>
      <c r="N327" s="391"/>
      <c r="O327" s="391"/>
      <c r="P327" s="391"/>
      <c r="Q327" s="391"/>
      <c r="R327" s="391"/>
      <c r="S327" s="391"/>
      <c r="T327" s="391"/>
      <c r="U327" s="391"/>
      <c r="V327" s="391"/>
      <c r="W327" s="391"/>
      <c r="X327" s="391"/>
      <c r="Y327" s="391"/>
      <c r="Z327" s="391"/>
      <c r="AA327" s="391"/>
      <c r="AB327" s="391"/>
      <c r="AC327" s="391"/>
      <c r="AD327" s="391"/>
      <c r="AE327" s="391"/>
      <c r="AF327" s="391"/>
      <c r="AG327" s="391"/>
      <c r="AH327" s="391"/>
      <c r="AI327" s="391"/>
      <c r="AJ327" s="391"/>
      <c r="AK327" s="391"/>
      <c r="AL327" s="391"/>
      <c r="AM327" s="391"/>
      <c r="AN327" s="391"/>
      <c r="AO327" s="392"/>
      <c r="AP327" s="396" t="s">
        <v>108</v>
      </c>
      <c r="AQ327" s="397"/>
      <c r="AR327" s="397"/>
      <c r="AS327" s="397"/>
      <c r="AT327" s="397"/>
      <c r="AU327" s="397"/>
      <c r="AV327" s="397"/>
      <c r="AW327" s="397"/>
      <c r="AX327" s="397"/>
      <c r="AY327" s="398"/>
      <c r="BA327" s="140">
        <v>13.8</v>
      </c>
    </row>
    <row r="328" spans="1:59" ht="18" customHeight="1" thickBot="1" x14ac:dyDescent="0.3">
      <c r="A328" s="420"/>
      <c r="B328" s="421"/>
      <c r="C328" s="421"/>
      <c r="D328" s="421"/>
      <c r="E328" s="421"/>
      <c r="F328" s="421"/>
      <c r="G328" s="421"/>
      <c r="H328" s="421"/>
      <c r="I328" s="421"/>
      <c r="J328" s="422"/>
      <c r="K328" s="393"/>
      <c r="L328" s="394"/>
      <c r="M328" s="394"/>
      <c r="N328" s="394"/>
      <c r="O328" s="394"/>
      <c r="P328" s="394"/>
      <c r="Q328" s="394"/>
      <c r="R328" s="394"/>
      <c r="S328" s="394"/>
      <c r="T328" s="394"/>
      <c r="U328" s="394"/>
      <c r="V328" s="394"/>
      <c r="W328" s="394"/>
      <c r="X328" s="394"/>
      <c r="Y328" s="394"/>
      <c r="Z328" s="394"/>
      <c r="AA328" s="394"/>
      <c r="AB328" s="394"/>
      <c r="AC328" s="394"/>
      <c r="AD328" s="394"/>
      <c r="AE328" s="394"/>
      <c r="AF328" s="394"/>
      <c r="AG328" s="394"/>
      <c r="AH328" s="394"/>
      <c r="AI328" s="394"/>
      <c r="AJ328" s="394"/>
      <c r="AK328" s="394"/>
      <c r="AL328" s="394"/>
      <c r="AM328" s="394"/>
      <c r="AN328" s="394"/>
      <c r="AO328" s="395"/>
      <c r="AP328" s="472">
        <f>$BE$8</f>
        <v>14</v>
      </c>
      <c r="AQ328" s="473"/>
      <c r="AR328" s="473"/>
      <c r="AS328" s="473"/>
      <c r="AT328" s="473"/>
      <c r="AU328" s="473"/>
      <c r="AV328" s="473"/>
      <c r="AW328" s="473"/>
      <c r="AX328" s="473"/>
      <c r="AY328" s="474"/>
      <c r="AZ328" s="68"/>
      <c r="BA328" s="165">
        <v>13.8</v>
      </c>
      <c r="BB328" s="68"/>
      <c r="BC328" s="476"/>
      <c r="BD328" s="476"/>
      <c r="BE328" s="475">
        <f>$BE$8</f>
        <v>14</v>
      </c>
      <c r="BF328" s="475"/>
    </row>
    <row r="329" spans="1:59" ht="16.5" customHeight="1" thickBot="1" x14ac:dyDescent="0.3">
      <c r="A329" s="66"/>
      <c r="B329" s="67"/>
      <c r="C329" s="67"/>
      <c r="D329" s="67"/>
      <c r="E329" s="67"/>
      <c r="F329" s="67"/>
      <c r="G329" s="67"/>
      <c r="H329" s="67"/>
      <c r="I329" s="67"/>
      <c r="J329" s="67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65"/>
      <c r="AQ329" s="65"/>
      <c r="AR329" s="65"/>
      <c r="AS329" s="65"/>
      <c r="AT329" s="65"/>
      <c r="AU329" s="65"/>
      <c r="AV329" s="65"/>
      <c r="AW329" s="65"/>
      <c r="AX329" s="65"/>
      <c r="AY329" s="97"/>
      <c r="BA329" s="140">
        <v>16.5</v>
      </c>
      <c r="BB329" s="31"/>
      <c r="BC329" s="31"/>
      <c r="BD329" s="31"/>
      <c r="BE329" s="31"/>
      <c r="BF329" s="30"/>
      <c r="BG329" s="29"/>
    </row>
    <row r="330" spans="1:59" ht="16.5" customHeight="1" thickBot="1" x14ac:dyDescent="0.3">
      <c r="A330" s="402" t="s">
        <v>111</v>
      </c>
      <c r="B330" s="403"/>
      <c r="C330" s="403"/>
      <c r="D330" s="403"/>
      <c r="E330" s="403"/>
      <c r="F330" s="403"/>
      <c r="G330" s="403"/>
      <c r="H330" s="403"/>
      <c r="I330" s="403"/>
      <c r="J330" s="403"/>
      <c r="K330" s="403"/>
      <c r="L330" s="403"/>
      <c r="M330" s="403"/>
      <c r="N330" s="403"/>
      <c r="O330" s="403"/>
      <c r="P330" s="403"/>
      <c r="Q330" s="403"/>
      <c r="R330" s="403"/>
      <c r="S330" s="403"/>
      <c r="T330" s="403"/>
      <c r="U330" s="403"/>
      <c r="V330" s="403"/>
      <c r="W330" s="403"/>
      <c r="X330" s="403"/>
      <c r="Y330" s="403"/>
      <c r="Z330" s="403"/>
      <c r="AA330" s="403"/>
      <c r="AB330" s="403"/>
      <c r="AC330" s="403"/>
      <c r="AD330" s="403"/>
      <c r="AE330" s="403"/>
      <c r="AF330" s="403"/>
      <c r="AG330" s="403"/>
      <c r="AH330" s="403"/>
      <c r="AI330" s="403"/>
      <c r="AJ330" s="403"/>
      <c r="AK330" s="403"/>
      <c r="AL330" s="403"/>
      <c r="AM330" s="403"/>
      <c r="AN330" s="403"/>
      <c r="AO330" s="403"/>
      <c r="AP330" s="403"/>
      <c r="AQ330" s="403"/>
      <c r="AR330" s="403"/>
      <c r="AS330" s="403"/>
      <c r="AT330" s="403"/>
      <c r="AU330" s="403"/>
      <c r="AV330" s="403"/>
      <c r="AW330" s="403"/>
      <c r="AX330" s="403"/>
      <c r="AY330" s="404"/>
      <c r="BA330" s="140">
        <v>16.5</v>
      </c>
      <c r="BB330" s="1"/>
      <c r="BC330" s="1"/>
      <c r="BD330" s="1"/>
      <c r="BE330" s="1"/>
      <c r="BF330" s="1"/>
      <c r="BG330" s="1"/>
    </row>
    <row r="331" spans="1:59" ht="16.5" customHeight="1" thickBot="1" x14ac:dyDescent="0.3">
      <c r="A331" s="43"/>
      <c r="B331" s="10"/>
      <c r="C331" s="10"/>
      <c r="D331" s="10"/>
      <c r="E331" s="10"/>
      <c r="F331" s="10"/>
      <c r="G331" s="10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0"/>
      <c r="AJ331" s="29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Y331" s="6"/>
      <c r="BA331" s="140">
        <v>16.5</v>
      </c>
      <c r="BB331" s="1"/>
      <c r="BC331" s="1"/>
      <c r="BD331" s="1"/>
      <c r="BE331" s="1"/>
      <c r="BF331" s="1"/>
      <c r="BG331" s="1"/>
    </row>
    <row r="332" spans="1:59" ht="30" customHeight="1" thickBot="1" x14ac:dyDescent="0.3">
      <c r="A332" s="405" t="s">
        <v>22</v>
      </c>
      <c r="B332" s="406"/>
      <c r="C332" s="406"/>
      <c r="D332" s="406"/>
      <c r="E332" s="407" t="s">
        <v>102</v>
      </c>
      <c r="F332" s="407"/>
      <c r="G332" s="407"/>
      <c r="H332" s="407"/>
      <c r="I332" s="407"/>
      <c r="J332" s="407"/>
      <c r="K332" s="407"/>
      <c r="L332" s="407"/>
      <c r="M332" s="407"/>
      <c r="N332" s="407"/>
      <c r="O332" s="407"/>
      <c r="P332" s="407"/>
      <c r="Q332" s="407"/>
      <c r="R332" s="407"/>
      <c r="S332" s="407"/>
      <c r="T332" s="407"/>
      <c r="U332" s="407"/>
      <c r="V332" s="407"/>
      <c r="W332" s="407"/>
      <c r="X332" s="407"/>
      <c r="Y332" s="407"/>
      <c r="Z332" s="407"/>
      <c r="AA332" s="407"/>
      <c r="AB332" s="407"/>
      <c r="AC332" s="407"/>
      <c r="AD332" s="407"/>
      <c r="AE332" s="407"/>
      <c r="AF332" s="407"/>
      <c r="AG332" s="407"/>
      <c r="AH332" s="407"/>
      <c r="AI332" s="407"/>
      <c r="AJ332" s="407"/>
      <c r="AK332" s="407"/>
      <c r="AL332" s="69"/>
      <c r="AM332" s="408" t="s">
        <v>0</v>
      </c>
      <c r="AN332" s="408"/>
      <c r="AO332" s="408"/>
      <c r="AP332" s="70"/>
      <c r="AQ332" s="409">
        <f>$AQ$12</f>
        <v>45330</v>
      </c>
      <c r="AR332" s="410"/>
      <c r="AS332" s="410"/>
      <c r="AT332" s="410"/>
      <c r="AU332" s="410"/>
      <c r="AV332" s="410"/>
      <c r="AW332" s="410"/>
      <c r="AX332" s="70"/>
      <c r="AY332" s="71"/>
      <c r="BA332" s="140">
        <v>30</v>
      </c>
      <c r="BB332" s="137"/>
      <c r="BC332" s="137"/>
      <c r="BD332" s="137"/>
      <c r="BE332" s="137"/>
      <c r="BF332" s="1"/>
      <c r="BG332" s="1"/>
    </row>
    <row r="333" spans="1:59" ht="13.95" customHeight="1" thickBot="1" x14ac:dyDescent="0.3">
      <c r="A333" s="72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68"/>
      <c r="AS333" s="68"/>
      <c r="AT333" s="68"/>
      <c r="AU333" s="68"/>
      <c r="AV333" s="68"/>
      <c r="AW333" s="68"/>
      <c r="AX333" s="68"/>
      <c r="AY333" s="75"/>
      <c r="BA333" s="140">
        <v>14</v>
      </c>
      <c r="BB333" s="1"/>
      <c r="BC333" s="1"/>
      <c r="BD333" s="1"/>
      <c r="BE333" s="1"/>
      <c r="BF333" s="1"/>
      <c r="BG333" s="1"/>
    </row>
    <row r="334" spans="1:59" ht="19.95" customHeight="1" x14ac:dyDescent="0.25">
      <c r="A334" s="354" t="s">
        <v>1</v>
      </c>
      <c r="B334" s="355"/>
      <c r="C334" s="355"/>
      <c r="D334" s="355"/>
      <c r="E334" s="355"/>
      <c r="F334" s="355"/>
      <c r="G334" s="355"/>
      <c r="H334" s="356" t="s">
        <v>26</v>
      </c>
      <c r="I334" s="356"/>
      <c r="J334" s="356"/>
      <c r="K334" s="356"/>
      <c r="L334" s="356"/>
      <c r="M334" s="356"/>
      <c r="N334" s="356"/>
      <c r="O334" s="356"/>
      <c r="P334" s="356"/>
      <c r="Q334" s="356"/>
      <c r="R334" s="356"/>
      <c r="S334" s="356"/>
      <c r="T334" s="356"/>
      <c r="U334" s="356"/>
      <c r="V334" s="356"/>
      <c r="W334" s="356"/>
      <c r="X334" s="356"/>
      <c r="Y334" s="356"/>
      <c r="Z334" s="356"/>
      <c r="AA334" s="356"/>
      <c r="AB334" s="76"/>
      <c r="AC334" s="76"/>
      <c r="AD334" s="77"/>
      <c r="AE334" s="77"/>
      <c r="AF334" s="78"/>
      <c r="AG334" s="77"/>
      <c r="AH334" s="78"/>
      <c r="AI334" s="79" t="s">
        <v>25</v>
      </c>
      <c r="AJ334" s="357">
        <f>$AJ$14</f>
        <v>5</v>
      </c>
      <c r="AK334" s="357"/>
      <c r="AL334" s="357"/>
      <c r="AM334" s="357"/>
      <c r="AN334" s="357"/>
      <c r="AO334" s="357"/>
      <c r="AP334" s="357"/>
      <c r="AQ334" s="357"/>
      <c r="AR334" s="357"/>
      <c r="AS334" s="357"/>
      <c r="AT334" s="357"/>
      <c r="AU334" s="357"/>
      <c r="AV334" s="357"/>
      <c r="AW334" s="357"/>
      <c r="AX334" s="357"/>
      <c r="AY334" s="358"/>
      <c r="BA334" s="448"/>
      <c r="BB334" s="448"/>
      <c r="BC334" s="448"/>
      <c r="BD334" s="448"/>
      <c r="BE334" s="448"/>
      <c r="BF334" s="448"/>
      <c r="BG334" s="448"/>
    </row>
    <row r="335" spans="1:59" ht="13.95" customHeight="1" thickBot="1" x14ac:dyDescent="0.3">
      <c r="A335" s="80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68"/>
      <c r="AS335" s="68"/>
      <c r="AT335" s="68"/>
      <c r="AU335" s="68"/>
      <c r="AV335" s="68"/>
      <c r="AW335" s="68"/>
      <c r="AX335" s="68"/>
      <c r="AY335" s="75"/>
      <c r="BA335" s="144">
        <v>14</v>
      </c>
      <c r="BB335" s="1"/>
      <c r="BC335" s="1"/>
      <c r="BD335" s="1"/>
      <c r="BE335" s="1"/>
      <c r="BF335" s="1"/>
      <c r="BG335" s="1"/>
    </row>
    <row r="336" spans="1:59" ht="19.95" customHeight="1" thickBot="1" x14ac:dyDescent="0.3">
      <c r="A336" s="359" t="s">
        <v>2</v>
      </c>
      <c r="B336" s="360"/>
      <c r="C336" s="360"/>
      <c r="D336" s="360"/>
      <c r="E336" s="360"/>
      <c r="F336" s="360"/>
      <c r="G336" s="360"/>
      <c r="H336" s="361">
        <f>$BI$14</f>
        <v>4503</v>
      </c>
      <c r="I336" s="361"/>
      <c r="J336" s="361"/>
      <c r="K336" s="361"/>
      <c r="L336" s="82"/>
      <c r="M336" s="68"/>
      <c r="N336" s="68"/>
      <c r="O336" s="83" t="s">
        <v>3</v>
      </c>
      <c r="P336" s="139" t="s">
        <v>4</v>
      </c>
      <c r="Q336" s="68"/>
      <c r="R336" s="68"/>
      <c r="S336" s="68"/>
      <c r="T336" s="68"/>
      <c r="U336" s="83" t="s">
        <v>5</v>
      </c>
      <c r="V336" s="84"/>
      <c r="W336" s="68"/>
      <c r="X336" s="68"/>
      <c r="Y336" s="68"/>
      <c r="Z336" s="68"/>
      <c r="AA336" s="68"/>
      <c r="AB336" s="83" t="s">
        <v>6</v>
      </c>
      <c r="AC336" s="373">
        <f>$AC$16</f>
        <v>97460</v>
      </c>
      <c r="AD336" s="374"/>
      <c r="AE336" s="374"/>
      <c r="AF336" s="374"/>
      <c r="AG336" s="374"/>
      <c r="AH336" s="374"/>
      <c r="AI336" s="375"/>
      <c r="AJ336" s="56"/>
      <c r="AK336" s="82"/>
      <c r="AL336" s="82"/>
      <c r="AM336" s="83" t="s">
        <v>7</v>
      </c>
      <c r="AN336" s="376">
        <f>$AN$16</f>
        <v>97465.9</v>
      </c>
      <c r="AO336" s="377"/>
      <c r="AP336" s="377"/>
      <c r="AQ336" s="377"/>
      <c r="AR336" s="377"/>
      <c r="AS336" s="378"/>
      <c r="AT336" s="68"/>
      <c r="AU336" s="68"/>
      <c r="AV336" s="68"/>
      <c r="AW336" s="68"/>
      <c r="AX336" s="68"/>
      <c r="AY336" s="75"/>
      <c r="BA336" s="144">
        <v>20</v>
      </c>
      <c r="BB336" s="1"/>
      <c r="BC336" s="1"/>
      <c r="BD336" s="1"/>
      <c r="BE336" s="1"/>
      <c r="BF336" s="1"/>
      <c r="BG336" s="1"/>
    </row>
    <row r="337" spans="1:59" ht="13.95" customHeight="1" thickBot="1" x14ac:dyDescent="0.3">
      <c r="A337" s="85"/>
      <c r="B337" s="86"/>
      <c r="C337" s="87"/>
      <c r="D337" s="88"/>
      <c r="E337" s="88"/>
      <c r="F337" s="88"/>
      <c r="G337" s="88"/>
      <c r="H337" s="89"/>
      <c r="I337" s="89"/>
      <c r="J337" s="89"/>
      <c r="K337" s="89"/>
      <c r="L337" s="90"/>
      <c r="M337" s="88"/>
      <c r="N337" s="88"/>
      <c r="O337" s="87"/>
      <c r="P337" s="91"/>
      <c r="Q337" s="88"/>
      <c r="R337" s="88"/>
      <c r="S337" s="88"/>
      <c r="T337" s="88"/>
      <c r="U337" s="87"/>
      <c r="V337" s="91"/>
      <c r="W337" s="88"/>
      <c r="X337" s="88"/>
      <c r="Y337" s="88"/>
      <c r="Z337" s="88"/>
      <c r="AA337" s="88"/>
      <c r="AB337" s="87"/>
      <c r="AC337" s="92"/>
      <c r="AD337" s="92"/>
      <c r="AE337" s="92"/>
      <c r="AF337" s="92"/>
      <c r="AG337" s="92"/>
      <c r="AH337" s="92"/>
      <c r="AI337" s="92"/>
      <c r="AJ337" s="62"/>
      <c r="AK337" s="90"/>
      <c r="AL337" s="90"/>
      <c r="AM337" s="87"/>
      <c r="AN337" s="92"/>
      <c r="AO337" s="92"/>
      <c r="AP337" s="92"/>
      <c r="AQ337" s="92"/>
      <c r="AR337" s="92"/>
      <c r="AS337" s="92"/>
      <c r="AT337" s="88"/>
      <c r="AU337" s="88"/>
      <c r="AV337" s="88"/>
      <c r="AW337" s="88"/>
      <c r="AX337" s="88"/>
      <c r="AY337" s="93"/>
      <c r="BA337" s="145">
        <v>14</v>
      </c>
      <c r="BB337" s="12"/>
      <c r="BC337" s="13"/>
      <c r="BD337" s="12"/>
      <c r="BE337" s="12"/>
      <c r="BF337" s="13"/>
      <c r="BG337" s="12"/>
    </row>
    <row r="338" spans="1:59" ht="6" customHeight="1" thickBot="1" x14ac:dyDescent="0.3">
      <c r="A338" s="94"/>
      <c r="B338" s="89"/>
      <c r="C338" s="89"/>
      <c r="D338" s="95"/>
      <c r="E338" s="91"/>
      <c r="F338" s="379"/>
      <c r="G338" s="379"/>
      <c r="H338" s="379"/>
      <c r="I338" s="380"/>
      <c r="J338" s="380"/>
      <c r="K338" s="380"/>
      <c r="L338" s="380"/>
      <c r="M338" s="95"/>
      <c r="N338" s="89"/>
      <c r="O338" s="95"/>
      <c r="P338" s="95"/>
      <c r="Q338" s="95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88"/>
      <c r="AS338" s="88"/>
      <c r="AT338" s="88"/>
      <c r="AU338" s="88"/>
      <c r="AV338" s="88"/>
      <c r="AW338" s="88"/>
      <c r="AX338" s="88"/>
      <c r="AY338" s="93"/>
      <c r="BA338" s="146">
        <v>6</v>
      </c>
      <c r="BB338" s="12"/>
      <c r="BC338" s="13"/>
      <c r="BD338" s="12"/>
      <c r="BE338" s="12"/>
      <c r="BF338" s="13"/>
      <c r="BG338" s="12"/>
    </row>
    <row r="339" spans="1:59" ht="6" customHeight="1" x14ac:dyDescent="0.25">
      <c r="A339" s="27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26"/>
      <c r="AE339" s="26"/>
      <c r="AF339" s="26"/>
      <c r="AG339" s="26"/>
      <c r="AH339" s="26"/>
      <c r="AI339" s="26"/>
      <c r="AJ339" s="26"/>
      <c r="AK339" s="26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25"/>
      <c r="BA339" s="146">
        <v>6</v>
      </c>
      <c r="BB339" s="17"/>
      <c r="BC339" s="17"/>
      <c r="BD339" s="17"/>
      <c r="BE339" s="17"/>
      <c r="BF339" s="17"/>
      <c r="BG339" s="17"/>
    </row>
    <row r="340" spans="1:59" ht="16.5" customHeight="1" thickBot="1" x14ac:dyDescent="0.3">
      <c r="A340" s="24" t="s">
        <v>21</v>
      </c>
      <c r="AD340" s="10"/>
      <c r="AE340" s="10"/>
      <c r="AF340" s="10"/>
      <c r="AG340" s="10"/>
      <c r="AH340" s="10"/>
      <c r="AI340" s="10"/>
      <c r="AJ340" s="10"/>
      <c r="AK340" s="10"/>
      <c r="AY340" s="6"/>
      <c r="BA340" s="146">
        <v>16.5</v>
      </c>
      <c r="BB340" s="12"/>
      <c r="BC340" s="13"/>
      <c r="BD340" s="12"/>
      <c r="BE340" s="12"/>
      <c r="BF340" s="13"/>
      <c r="BG340" s="12"/>
    </row>
    <row r="341" spans="1:59" ht="22.05" customHeight="1" thickBot="1" x14ac:dyDescent="0.3">
      <c r="A341" s="342" t="s">
        <v>20</v>
      </c>
      <c r="B341" s="343"/>
      <c r="C341" s="343"/>
      <c r="D341" s="344"/>
      <c r="E341" s="139" t="s">
        <v>4</v>
      </c>
      <c r="F341" s="17"/>
      <c r="G341" s="16"/>
      <c r="H341" s="345" t="s">
        <v>19</v>
      </c>
      <c r="I341" s="345"/>
      <c r="J341" s="345"/>
      <c r="K341" s="346"/>
      <c r="L341" s="23"/>
      <c r="M341" s="16"/>
      <c r="N341" s="16"/>
      <c r="O341" s="345" t="s">
        <v>18</v>
      </c>
      <c r="P341" s="345"/>
      <c r="Q341" s="345"/>
      <c r="R341" s="346"/>
      <c r="S341" s="23"/>
      <c r="T341" s="16"/>
      <c r="U341" s="16"/>
      <c r="V341" s="345" t="s">
        <v>17</v>
      </c>
      <c r="W341" s="345"/>
      <c r="X341" s="345"/>
      <c r="Y341" s="345"/>
      <c r="Z341" s="346"/>
      <c r="AA341" s="22"/>
      <c r="AB341" s="17"/>
      <c r="AC341" s="16"/>
      <c r="AD341" s="347" t="s">
        <v>24</v>
      </c>
      <c r="AE341" s="347"/>
      <c r="AF341" s="347"/>
      <c r="AG341" s="347"/>
      <c r="AH341" s="348"/>
      <c r="AI341" s="22"/>
      <c r="AJ341" s="16"/>
      <c r="AK341" s="16"/>
      <c r="AL341" s="345" t="s">
        <v>16</v>
      </c>
      <c r="AM341" s="345"/>
      <c r="AN341" s="345"/>
      <c r="AO341" s="345"/>
      <c r="AP341" s="346"/>
      <c r="AQ341" s="21"/>
      <c r="AR341" s="16"/>
      <c r="AS341" s="349" t="s">
        <v>15</v>
      </c>
      <c r="AT341" s="349"/>
      <c r="AU341" s="350"/>
      <c r="AV341" s="350"/>
      <c r="AW341" s="20"/>
      <c r="AX341" s="19"/>
      <c r="AY341" s="18"/>
      <c r="BA341" s="147">
        <v>22</v>
      </c>
      <c r="BB341" s="12"/>
      <c r="BC341" s="13"/>
      <c r="BD341" s="12"/>
      <c r="BE341" s="12"/>
      <c r="BF341" s="13"/>
      <c r="BG341" s="12"/>
    </row>
    <row r="342" spans="1:59" ht="10.050000000000001" customHeight="1" thickBot="1" x14ac:dyDescent="0.3">
      <c r="A342" s="1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14"/>
      <c r="AE342" s="14"/>
      <c r="AF342" s="14"/>
      <c r="AG342" s="14"/>
      <c r="AH342" s="14"/>
      <c r="AI342" s="14"/>
      <c r="AJ342" s="14"/>
      <c r="AK342" s="14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4"/>
      <c r="BA342" s="146">
        <v>10</v>
      </c>
    </row>
    <row r="343" spans="1:59" ht="13.95" customHeight="1" x14ac:dyDescent="0.25">
      <c r="A343" s="14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25"/>
      <c r="BA343" s="144">
        <v>14</v>
      </c>
    </row>
    <row r="344" spans="1:59" ht="400.05" customHeight="1" x14ac:dyDescent="0.25">
      <c r="A344" s="9"/>
      <c r="B344" s="8"/>
      <c r="C344" s="8"/>
      <c r="D344" s="351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  <c r="AE344" s="352"/>
      <c r="AF344" s="352"/>
      <c r="AG344" s="352"/>
      <c r="AH344" s="352"/>
      <c r="AI344" s="352"/>
      <c r="AJ344" s="352"/>
      <c r="AK344" s="352"/>
      <c r="AL344" s="352"/>
      <c r="AM344" s="352"/>
      <c r="AN344" s="352"/>
      <c r="AO344" s="352"/>
      <c r="AP344" s="352"/>
      <c r="AQ344" s="352"/>
      <c r="AR344" s="352"/>
      <c r="AS344" s="352"/>
      <c r="AT344" s="352"/>
      <c r="AU344" s="352"/>
      <c r="AV344" s="352"/>
      <c r="AW344" s="353"/>
      <c r="AY344" s="6"/>
      <c r="BA344" s="149">
        <v>400</v>
      </c>
    </row>
    <row r="345" spans="1:59" ht="22.05" customHeight="1" x14ac:dyDescent="0.25">
      <c r="A345" s="7"/>
      <c r="D345" s="477">
        <f>$AC$16</f>
        <v>97460</v>
      </c>
      <c r="E345" s="478"/>
      <c r="F345" s="478"/>
      <c r="G345" s="478"/>
      <c r="H345" s="478"/>
      <c r="I345" s="478"/>
      <c r="J345" s="478"/>
      <c r="K345" s="478"/>
      <c r="L345" s="478"/>
      <c r="M345" s="478"/>
      <c r="N345" s="478"/>
      <c r="O345" s="478"/>
      <c r="P345" s="478"/>
      <c r="Q345" s="478"/>
      <c r="R345" s="478"/>
      <c r="S345" s="478"/>
      <c r="T345" s="478"/>
      <c r="U345" s="478"/>
      <c r="V345" s="478"/>
      <c r="W345" s="478"/>
      <c r="X345" s="478"/>
      <c r="Y345" s="478"/>
      <c r="Z345" s="478"/>
      <c r="AA345" s="478"/>
      <c r="AB345" s="478"/>
      <c r="AC345" s="478"/>
      <c r="AD345" s="478"/>
      <c r="AE345" s="478"/>
      <c r="AF345" s="478"/>
      <c r="AG345" s="478"/>
      <c r="AH345" s="478"/>
      <c r="AI345" s="478"/>
      <c r="AJ345" s="478"/>
      <c r="AK345" s="478"/>
      <c r="AL345" s="478"/>
      <c r="AM345" s="478"/>
      <c r="AN345" s="478"/>
      <c r="AO345" s="478"/>
      <c r="AP345" s="478"/>
      <c r="AQ345" s="478"/>
      <c r="AR345" s="478"/>
      <c r="AS345" s="478"/>
      <c r="AT345" s="478"/>
      <c r="AU345" s="478"/>
      <c r="AV345" s="478"/>
      <c r="AW345" s="479"/>
      <c r="AY345" s="6"/>
      <c r="BA345" s="149">
        <v>20</v>
      </c>
    </row>
    <row r="346" spans="1:59" ht="13.95" customHeight="1" x14ac:dyDescent="0.25">
      <c r="A346" s="37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9"/>
      <c r="BA346" s="149">
        <v>14</v>
      </c>
    </row>
    <row r="347" spans="1:59" ht="400.05" customHeight="1" x14ac:dyDescent="0.25">
      <c r="A347" s="9"/>
      <c r="B347" s="8"/>
      <c r="C347" s="8"/>
      <c r="D347" s="351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  <c r="AE347" s="352"/>
      <c r="AF347" s="352"/>
      <c r="AG347" s="352"/>
      <c r="AH347" s="352"/>
      <c r="AI347" s="352"/>
      <c r="AJ347" s="352"/>
      <c r="AK347" s="352"/>
      <c r="AL347" s="352"/>
      <c r="AM347" s="352"/>
      <c r="AN347" s="352"/>
      <c r="AO347" s="352"/>
      <c r="AP347" s="352"/>
      <c r="AQ347" s="352"/>
      <c r="AR347" s="352"/>
      <c r="AS347" s="352"/>
      <c r="AT347" s="352"/>
      <c r="AU347" s="352"/>
      <c r="AV347" s="352"/>
      <c r="AW347" s="353"/>
      <c r="AY347" s="6"/>
      <c r="BA347" s="149">
        <v>400</v>
      </c>
    </row>
    <row r="348" spans="1:59" ht="22.05" customHeight="1" thickBot="1" x14ac:dyDescent="0.3">
      <c r="A348" s="7"/>
      <c r="D348" s="477">
        <f>$AC$16</f>
        <v>97460</v>
      </c>
      <c r="E348" s="478"/>
      <c r="F348" s="478"/>
      <c r="G348" s="478"/>
      <c r="H348" s="478"/>
      <c r="I348" s="478"/>
      <c r="J348" s="478"/>
      <c r="K348" s="478"/>
      <c r="L348" s="478"/>
      <c r="M348" s="478"/>
      <c r="N348" s="478"/>
      <c r="O348" s="478"/>
      <c r="P348" s="478"/>
      <c r="Q348" s="478"/>
      <c r="R348" s="478"/>
      <c r="S348" s="478"/>
      <c r="T348" s="478"/>
      <c r="U348" s="478"/>
      <c r="V348" s="478"/>
      <c r="W348" s="478"/>
      <c r="X348" s="478"/>
      <c r="Y348" s="478"/>
      <c r="Z348" s="478"/>
      <c r="AA348" s="478"/>
      <c r="AB348" s="478"/>
      <c r="AC348" s="478"/>
      <c r="AD348" s="478"/>
      <c r="AE348" s="478"/>
      <c r="AF348" s="478"/>
      <c r="AG348" s="478"/>
      <c r="AH348" s="478"/>
      <c r="AI348" s="478"/>
      <c r="AJ348" s="478"/>
      <c r="AK348" s="478"/>
      <c r="AL348" s="478"/>
      <c r="AM348" s="478"/>
      <c r="AN348" s="478"/>
      <c r="AO348" s="478"/>
      <c r="AP348" s="478"/>
      <c r="AQ348" s="478"/>
      <c r="AR348" s="478"/>
      <c r="AS348" s="478"/>
      <c r="AT348" s="478"/>
      <c r="AU348" s="478"/>
      <c r="AV348" s="478"/>
      <c r="AW348" s="479"/>
      <c r="AY348" s="6"/>
      <c r="BA348" s="140">
        <v>20</v>
      </c>
    </row>
    <row r="349" spans="1:59" ht="13.95" customHeight="1" thickBot="1" x14ac:dyDescent="0.3">
      <c r="A349" s="152"/>
      <c r="B349" s="150"/>
      <c r="C349" s="150"/>
      <c r="D349" s="153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0"/>
      <c r="AY349" s="151"/>
      <c r="BA349" s="140">
        <v>14</v>
      </c>
    </row>
    <row r="350" spans="1:59" ht="13.95" customHeight="1" x14ac:dyDescent="0.25">
      <c r="A350" s="155" t="s">
        <v>14</v>
      </c>
      <c r="B350" s="156"/>
      <c r="C350" s="156"/>
      <c r="D350" s="156"/>
      <c r="E350" s="156"/>
      <c r="F350" s="156"/>
      <c r="G350" s="156"/>
      <c r="H350" s="156"/>
      <c r="I350" s="156"/>
      <c r="J350" s="156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9"/>
      <c r="BA350" s="140">
        <v>14</v>
      </c>
    </row>
    <row r="351" spans="1:59" ht="19.95" customHeight="1" x14ac:dyDescent="0.25">
      <c r="A351" s="160"/>
      <c r="B351" s="68"/>
      <c r="C351" s="365"/>
      <c r="D351" s="365"/>
      <c r="E351" s="365"/>
      <c r="F351" s="366"/>
      <c r="G351" s="336" t="s">
        <v>13</v>
      </c>
      <c r="H351" s="337"/>
      <c r="I351" s="337"/>
      <c r="J351" s="337"/>
      <c r="K351" s="337"/>
      <c r="L351" s="337"/>
      <c r="M351" s="337"/>
      <c r="N351" s="337"/>
      <c r="O351" s="337"/>
      <c r="P351" s="337"/>
      <c r="Q351" s="338"/>
      <c r="R351" s="336" t="s">
        <v>12</v>
      </c>
      <c r="S351" s="337"/>
      <c r="T351" s="337"/>
      <c r="U351" s="337"/>
      <c r="V351" s="337"/>
      <c r="W351" s="337"/>
      <c r="X351" s="337"/>
      <c r="Y351" s="337"/>
      <c r="Z351" s="337"/>
      <c r="AA351" s="337"/>
      <c r="AB351" s="338"/>
      <c r="AC351" s="336" t="s">
        <v>11</v>
      </c>
      <c r="AD351" s="337"/>
      <c r="AE351" s="337"/>
      <c r="AF351" s="337"/>
      <c r="AG351" s="337"/>
      <c r="AH351" s="337"/>
      <c r="AI351" s="337"/>
      <c r="AJ351" s="337"/>
      <c r="AK351" s="337"/>
      <c r="AL351" s="337"/>
      <c r="AM351" s="33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75"/>
      <c r="BA351" s="140">
        <v>20</v>
      </c>
      <c r="BB351" s="3"/>
      <c r="BC351" s="3"/>
      <c r="BD351" s="3"/>
      <c r="BE351" s="3"/>
      <c r="BF351" s="3"/>
      <c r="BG351" s="3"/>
    </row>
    <row r="352" spans="1:59" ht="19.95" customHeight="1" x14ac:dyDescent="0.25">
      <c r="A352" s="160"/>
      <c r="B352" s="68"/>
      <c r="C352" s="68"/>
      <c r="D352" s="336" t="s">
        <v>10</v>
      </c>
      <c r="E352" s="337"/>
      <c r="F352" s="338"/>
      <c r="G352" s="367" t="str">
        <f>G320</f>
        <v>JOSÉ EUSTACIO CARVAJALINO V.</v>
      </c>
      <c r="H352" s="368"/>
      <c r="I352" s="368"/>
      <c r="J352" s="368"/>
      <c r="K352" s="368"/>
      <c r="L352" s="368"/>
      <c r="M352" s="368"/>
      <c r="N352" s="368"/>
      <c r="O352" s="368"/>
      <c r="P352" s="368"/>
      <c r="Q352" s="369"/>
      <c r="R352" s="367" t="str">
        <f>$R$32</f>
        <v>JAVIER VELANDIA G.</v>
      </c>
      <c r="S352" s="368"/>
      <c r="T352" s="368"/>
      <c r="U352" s="368"/>
      <c r="V352" s="368"/>
      <c r="W352" s="368"/>
      <c r="X352" s="368"/>
      <c r="Y352" s="368"/>
      <c r="Z352" s="368"/>
      <c r="AA352" s="368"/>
      <c r="AB352" s="369"/>
      <c r="AC352" s="370" t="str">
        <f>$AC$32</f>
        <v>LIBARDO BALAGUERA BALAGUERA</v>
      </c>
      <c r="AD352" s="371"/>
      <c r="AE352" s="371"/>
      <c r="AF352" s="371"/>
      <c r="AG352" s="371"/>
      <c r="AH352" s="371"/>
      <c r="AI352" s="371"/>
      <c r="AJ352" s="371"/>
      <c r="AK352" s="371"/>
      <c r="AL352" s="371"/>
      <c r="AM352" s="372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75"/>
      <c r="BA352" s="140">
        <v>20</v>
      </c>
      <c r="BB352" s="1"/>
      <c r="BC352" s="1"/>
      <c r="BD352" s="1"/>
      <c r="BE352" s="1"/>
      <c r="BF352" s="1"/>
      <c r="BG352" s="1"/>
    </row>
    <row r="353" spans="1:59" ht="19.95" customHeight="1" x14ac:dyDescent="0.25">
      <c r="A353" s="160"/>
      <c r="B353" s="68"/>
      <c r="C353" s="68"/>
      <c r="D353" s="336" t="s">
        <v>9</v>
      </c>
      <c r="E353" s="337"/>
      <c r="F353" s="338"/>
      <c r="G353" s="339"/>
      <c r="H353" s="340"/>
      <c r="I353" s="340"/>
      <c r="J353" s="340"/>
      <c r="K353" s="340"/>
      <c r="L353" s="340"/>
      <c r="M353" s="340"/>
      <c r="N353" s="340"/>
      <c r="O353" s="340"/>
      <c r="P353" s="340"/>
      <c r="Q353" s="341"/>
      <c r="R353" s="336"/>
      <c r="S353" s="337"/>
      <c r="T353" s="337"/>
      <c r="U353" s="337"/>
      <c r="V353" s="337"/>
      <c r="W353" s="337"/>
      <c r="X353" s="337"/>
      <c r="Y353" s="337"/>
      <c r="Z353" s="337"/>
      <c r="AA353" s="337"/>
      <c r="AB353" s="338"/>
      <c r="AC353" s="336"/>
      <c r="AD353" s="337"/>
      <c r="AE353" s="337"/>
      <c r="AF353" s="337"/>
      <c r="AG353" s="337"/>
      <c r="AH353" s="337"/>
      <c r="AI353" s="337"/>
      <c r="AJ353" s="337"/>
      <c r="AK353" s="337"/>
      <c r="AL353" s="337"/>
      <c r="AM353" s="33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75"/>
      <c r="BA353" s="140">
        <v>20</v>
      </c>
      <c r="BB353" s="1"/>
      <c r="BC353" s="1"/>
      <c r="BD353" s="1"/>
      <c r="BE353" s="1"/>
      <c r="BF353" s="1"/>
      <c r="BG353" s="1"/>
    </row>
    <row r="354" spans="1:59" ht="19.95" customHeight="1" thickBot="1" x14ac:dyDescent="0.3">
      <c r="A354" s="161"/>
      <c r="B354" s="88"/>
      <c r="C354" s="88"/>
      <c r="D354" s="362" t="s">
        <v>8</v>
      </c>
      <c r="E354" s="363"/>
      <c r="F354" s="364"/>
      <c r="G354" s="411" t="str">
        <f>G322</f>
        <v>INGENIERO RESIDENTE PUENTES 2</v>
      </c>
      <c r="H354" s="412"/>
      <c r="I354" s="412"/>
      <c r="J354" s="412"/>
      <c r="K354" s="412"/>
      <c r="L354" s="412"/>
      <c r="M354" s="412"/>
      <c r="N354" s="412"/>
      <c r="O354" s="412"/>
      <c r="P354" s="412"/>
      <c r="Q354" s="413"/>
      <c r="R354" s="362" t="s">
        <v>100</v>
      </c>
      <c r="S354" s="363"/>
      <c r="T354" s="363"/>
      <c r="U354" s="363"/>
      <c r="V354" s="363"/>
      <c r="W354" s="363"/>
      <c r="X354" s="363"/>
      <c r="Y354" s="363"/>
      <c r="Z354" s="363"/>
      <c r="AA354" s="363"/>
      <c r="AB354" s="364"/>
      <c r="AC354" s="362" t="s">
        <v>101</v>
      </c>
      <c r="AD354" s="363"/>
      <c r="AE354" s="363"/>
      <c r="AF354" s="363"/>
      <c r="AG354" s="363"/>
      <c r="AH354" s="363"/>
      <c r="AI354" s="363"/>
      <c r="AJ354" s="363"/>
      <c r="AK354" s="363"/>
      <c r="AL354" s="363"/>
      <c r="AM354" s="364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180"/>
      <c r="AZ354" s="1"/>
      <c r="BA354" s="181">
        <v>20</v>
      </c>
      <c r="BB354" s="1"/>
      <c r="BC354" s="1"/>
      <c r="BD354" s="1"/>
      <c r="BE354" s="1"/>
      <c r="BF354" s="1"/>
      <c r="BG354" s="1"/>
    </row>
    <row r="355" spans="1:59" ht="18" customHeight="1" x14ac:dyDescent="0.25">
      <c r="A355" s="414"/>
      <c r="B355" s="415"/>
      <c r="C355" s="415"/>
      <c r="D355" s="415"/>
      <c r="E355" s="415"/>
      <c r="F355" s="415"/>
      <c r="G355" s="415"/>
      <c r="H355" s="415"/>
      <c r="I355" s="415"/>
      <c r="J355" s="416"/>
      <c r="K355" s="387" t="s">
        <v>104</v>
      </c>
      <c r="L355" s="388"/>
      <c r="M355" s="388"/>
      <c r="N355" s="388"/>
      <c r="O355" s="388"/>
      <c r="P355" s="388"/>
      <c r="Q355" s="388"/>
      <c r="R355" s="388"/>
      <c r="S355" s="388"/>
      <c r="T355" s="388"/>
      <c r="U355" s="388"/>
      <c r="V355" s="388"/>
      <c r="W355" s="388"/>
      <c r="X355" s="388"/>
      <c r="Y355" s="388"/>
      <c r="Z355" s="388"/>
      <c r="AA355" s="388"/>
      <c r="AB355" s="388"/>
      <c r="AC355" s="388"/>
      <c r="AD355" s="388"/>
      <c r="AE355" s="388"/>
      <c r="AF355" s="388"/>
      <c r="AG355" s="388"/>
      <c r="AH355" s="388"/>
      <c r="AI355" s="388"/>
      <c r="AJ355" s="388"/>
      <c r="AK355" s="388"/>
      <c r="AL355" s="388"/>
      <c r="AM355" s="388"/>
      <c r="AN355" s="388"/>
      <c r="AO355" s="389"/>
      <c r="AP355" s="381" t="s">
        <v>124</v>
      </c>
      <c r="AQ355" s="382"/>
      <c r="AR355" s="382"/>
      <c r="AS355" s="382"/>
      <c r="AT355" s="382"/>
      <c r="AU355" s="382"/>
      <c r="AV355" s="382"/>
      <c r="AW355" s="382"/>
      <c r="AX355" s="382"/>
      <c r="AY355" s="383"/>
      <c r="AZ355" s="68"/>
      <c r="BA355" s="68"/>
    </row>
    <row r="356" spans="1:59" ht="18" customHeight="1" x14ac:dyDescent="0.25">
      <c r="A356" s="417"/>
      <c r="B356" s="418"/>
      <c r="C356" s="418"/>
      <c r="D356" s="418"/>
      <c r="E356" s="418"/>
      <c r="F356" s="418"/>
      <c r="G356" s="418"/>
      <c r="H356" s="418"/>
      <c r="I356" s="418"/>
      <c r="J356" s="419"/>
      <c r="K356" s="390"/>
      <c r="L356" s="391"/>
      <c r="M356" s="391"/>
      <c r="N356" s="391"/>
      <c r="O356" s="391"/>
      <c r="P356" s="391"/>
      <c r="Q356" s="391"/>
      <c r="R356" s="391"/>
      <c r="S356" s="391"/>
      <c r="T356" s="391"/>
      <c r="U356" s="391"/>
      <c r="V356" s="391"/>
      <c r="W356" s="391"/>
      <c r="X356" s="391"/>
      <c r="Y356" s="391"/>
      <c r="Z356" s="391"/>
      <c r="AA356" s="391"/>
      <c r="AB356" s="391"/>
      <c r="AC356" s="391"/>
      <c r="AD356" s="391"/>
      <c r="AE356" s="391"/>
      <c r="AF356" s="391"/>
      <c r="AG356" s="391"/>
      <c r="AH356" s="391"/>
      <c r="AI356" s="391"/>
      <c r="AJ356" s="391"/>
      <c r="AK356" s="391"/>
      <c r="AL356" s="391"/>
      <c r="AM356" s="391"/>
      <c r="AN356" s="391"/>
      <c r="AO356" s="392"/>
      <c r="AP356" s="384"/>
      <c r="AQ356" s="385"/>
      <c r="AR356" s="385"/>
      <c r="AS356" s="385"/>
      <c r="AT356" s="385"/>
      <c r="AU356" s="385"/>
      <c r="AV356" s="385"/>
      <c r="AW356" s="385"/>
      <c r="AX356" s="385"/>
      <c r="AY356" s="386"/>
    </row>
    <row r="357" spans="1:59" ht="18" customHeight="1" thickBot="1" x14ac:dyDescent="0.3">
      <c r="A357" s="417"/>
      <c r="B357" s="418"/>
      <c r="C357" s="418"/>
      <c r="D357" s="418"/>
      <c r="E357" s="418"/>
      <c r="F357" s="418"/>
      <c r="G357" s="418"/>
      <c r="H357" s="418"/>
      <c r="I357" s="418"/>
      <c r="J357" s="419"/>
      <c r="K357" s="393"/>
      <c r="L357" s="394"/>
      <c r="M357" s="394"/>
      <c r="N357" s="394"/>
      <c r="O357" s="394"/>
      <c r="P357" s="394"/>
      <c r="Q357" s="394"/>
      <c r="R357" s="394"/>
      <c r="S357" s="394"/>
      <c r="T357" s="394"/>
      <c r="U357" s="394"/>
      <c r="V357" s="394"/>
      <c r="W357" s="394"/>
      <c r="X357" s="394"/>
      <c r="Y357" s="394"/>
      <c r="Z357" s="394"/>
      <c r="AA357" s="394"/>
      <c r="AB357" s="394"/>
      <c r="AC357" s="394"/>
      <c r="AD357" s="394"/>
      <c r="AE357" s="394"/>
      <c r="AF357" s="394"/>
      <c r="AG357" s="394"/>
      <c r="AH357" s="394"/>
      <c r="AI357" s="394"/>
      <c r="AJ357" s="394"/>
      <c r="AK357" s="394"/>
      <c r="AL357" s="394"/>
      <c r="AM357" s="394"/>
      <c r="AN357" s="394"/>
      <c r="AO357" s="395"/>
      <c r="AP357" s="384"/>
      <c r="AQ357" s="385"/>
      <c r="AR357" s="385"/>
      <c r="AS357" s="385"/>
      <c r="AT357" s="385"/>
      <c r="AU357" s="385"/>
      <c r="AV357" s="385"/>
      <c r="AW357" s="385"/>
      <c r="AX357" s="385"/>
      <c r="AY357" s="386"/>
    </row>
    <row r="358" spans="1:59" ht="18" customHeight="1" x14ac:dyDescent="0.25">
      <c r="A358" s="417"/>
      <c r="B358" s="418"/>
      <c r="C358" s="418"/>
      <c r="D358" s="418"/>
      <c r="E358" s="418"/>
      <c r="F358" s="418"/>
      <c r="G358" s="418"/>
      <c r="H358" s="418"/>
      <c r="I358" s="418"/>
      <c r="J358" s="419"/>
      <c r="K358" s="387" t="s">
        <v>103</v>
      </c>
      <c r="L358" s="388"/>
      <c r="M358" s="388"/>
      <c r="N358" s="388"/>
      <c r="O358" s="388"/>
      <c r="P358" s="388"/>
      <c r="Q358" s="388"/>
      <c r="R358" s="388"/>
      <c r="S358" s="388"/>
      <c r="T358" s="388"/>
      <c r="U358" s="388"/>
      <c r="V358" s="388"/>
      <c r="W358" s="388"/>
      <c r="X358" s="388"/>
      <c r="Y358" s="388"/>
      <c r="Z358" s="388"/>
      <c r="AA358" s="388"/>
      <c r="AB358" s="388"/>
      <c r="AC358" s="388"/>
      <c r="AD358" s="388"/>
      <c r="AE358" s="388"/>
      <c r="AF358" s="388"/>
      <c r="AG358" s="388"/>
      <c r="AH358" s="388"/>
      <c r="AI358" s="388"/>
      <c r="AJ358" s="388"/>
      <c r="AK358" s="388"/>
      <c r="AL358" s="388"/>
      <c r="AM358" s="388"/>
      <c r="AN358" s="388"/>
      <c r="AO358" s="389"/>
      <c r="AP358" s="396" t="s">
        <v>107</v>
      </c>
      <c r="AQ358" s="397"/>
      <c r="AR358" s="397"/>
      <c r="AS358" s="397"/>
      <c r="AT358" s="397"/>
      <c r="AU358" s="397"/>
      <c r="AV358" s="397"/>
      <c r="AW358" s="397"/>
      <c r="AX358" s="397"/>
      <c r="AY358" s="398"/>
    </row>
    <row r="359" spans="1:59" ht="18" customHeight="1" x14ac:dyDescent="0.25">
      <c r="A359" s="417"/>
      <c r="B359" s="418"/>
      <c r="C359" s="418"/>
      <c r="D359" s="418"/>
      <c r="E359" s="418"/>
      <c r="F359" s="418"/>
      <c r="G359" s="418"/>
      <c r="H359" s="418"/>
      <c r="I359" s="418"/>
      <c r="J359" s="419"/>
      <c r="K359" s="390"/>
      <c r="L359" s="391"/>
      <c r="M359" s="391"/>
      <c r="N359" s="391"/>
      <c r="O359" s="391"/>
      <c r="P359" s="391"/>
      <c r="Q359" s="391"/>
      <c r="R359" s="391"/>
      <c r="S359" s="391"/>
      <c r="T359" s="391"/>
      <c r="U359" s="391"/>
      <c r="V359" s="391"/>
      <c r="W359" s="391"/>
      <c r="X359" s="391"/>
      <c r="Y359" s="391"/>
      <c r="Z359" s="391"/>
      <c r="AA359" s="391"/>
      <c r="AB359" s="391"/>
      <c r="AC359" s="391"/>
      <c r="AD359" s="391"/>
      <c r="AE359" s="391"/>
      <c r="AF359" s="391"/>
      <c r="AG359" s="391"/>
      <c r="AH359" s="391"/>
      <c r="AI359" s="391"/>
      <c r="AJ359" s="391"/>
      <c r="AK359" s="391"/>
      <c r="AL359" s="391"/>
      <c r="AM359" s="391"/>
      <c r="AN359" s="391"/>
      <c r="AO359" s="392"/>
      <c r="AP359" s="396" t="s">
        <v>108</v>
      </c>
      <c r="AQ359" s="397"/>
      <c r="AR359" s="397"/>
      <c r="AS359" s="397"/>
      <c r="AT359" s="397"/>
      <c r="AU359" s="397"/>
      <c r="AV359" s="397"/>
      <c r="AW359" s="397"/>
      <c r="AX359" s="397"/>
      <c r="AY359" s="398"/>
    </row>
    <row r="360" spans="1:59" ht="18" customHeight="1" thickBot="1" x14ac:dyDescent="0.3">
      <c r="A360" s="420"/>
      <c r="B360" s="421"/>
      <c r="C360" s="421"/>
      <c r="D360" s="421"/>
      <c r="E360" s="421"/>
      <c r="F360" s="421"/>
      <c r="G360" s="421"/>
      <c r="H360" s="421"/>
      <c r="I360" s="421"/>
      <c r="J360" s="422"/>
      <c r="K360" s="393"/>
      <c r="L360" s="394"/>
      <c r="M360" s="394"/>
      <c r="N360" s="394"/>
      <c r="O360" s="394"/>
      <c r="P360" s="394"/>
      <c r="Q360" s="394"/>
      <c r="R360" s="394"/>
      <c r="S360" s="394"/>
      <c r="T360" s="394"/>
      <c r="U360" s="394"/>
      <c r="V360" s="394"/>
      <c r="W360" s="394"/>
      <c r="X360" s="394"/>
      <c r="Y360" s="394"/>
      <c r="Z360" s="394"/>
      <c r="AA360" s="394"/>
      <c r="AB360" s="394"/>
      <c r="AC360" s="394"/>
      <c r="AD360" s="394"/>
      <c r="AE360" s="394"/>
      <c r="AF360" s="394"/>
      <c r="AG360" s="394"/>
      <c r="AH360" s="394"/>
      <c r="AI360" s="394"/>
      <c r="AJ360" s="394"/>
      <c r="AK360" s="394"/>
      <c r="AL360" s="394"/>
      <c r="AM360" s="394"/>
      <c r="AN360" s="394"/>
      <c r="AO360" s="395"/>
      <c r="AP360" s="423">
        <f>$BE$8</f>
        <v>14</v>
      </c>
      <c r="AQ360" s="424"/>
      <c r="AR360" s="424"/>
      <c r="AS360" s="424"/>
      <c r="AT360" s="424"/>
      <c r="AU360" s="424"/>
      <c r="AV360" s="424"/>
      <c r="AW360" s="424"/>
      <c r="AX360" s="424"/>
      <c r="AY360" s="425"/>
      <c r="BA360" s="140">
        <v>13.8</v>
      </c>
      <c r="BC360" s="418"/>
      <c r="BD360" s="418"/>
      <c r="BE360" s="475">
        <f>$BE$8</f>
        <v>14</v>
      </c>
      <c r="BF360" s="475"/>
    </row>
    <row r="361" spans="1:59" ht="18" customHeight="1" thickBot="1" x14ac:dyDescent="0.3">
      <c r="A361" s="66"/>
      <c r="B361" s="67"/>
      <c r="C361" s="67"/>
      <c r="D361" s="67"/>
      <c r="E361" s="67"/>
      <c r="F361" s="67"/>
      <c r="G361" s="67"/>
      <c r="H361" s="67"/>
      <c r="I361" s="67"/>
      <c r="J361" s="67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65"/>
      <c r="AQ361" s="65"/>
      <c r="AR361" s="65"/>
      <c r="AS361" s="65"/>
      <c r="AT361" s="65"/>
      <c r="AU361" s="65"/>
      <c r="AV361" s="65"/>
      <c r="AW361" s="65"/>
      <c r="AX361" s="65"/>
      <c r="AY361" s="97"/>
    </row>
    <row r="362" spans="1:59" ht="18" customHeight="1" thickBot="1" x14ac:dyDescent="0.3">
      <c r="A362" s="402" t="s">
        <v>111</v>
      </c>
      <c r="B362" s="403"/>
      <c r="C362" s="403"/>
      <c r="D362" s="403"/>
      <c r="E362" s="403"/>
      <c r="F362" s="403"/>
      <c r="G362" s="403"/>
      <c r="H362" s="403"/>
      <c r="I362" s="403"/>
      <c r="J362" s="403"/>
      <c r="K362" s="403"/>
      <c r="L362" s="403"/>
      <c r="M362" s="403"/>
      <c r="N362" s="403"/>
      <c r="O362" s="403"/>
      <c r="P362" s="403"/>
      <c r="Q362" s="403"/>
      <c r="R362" s="403"/>
      <c r="S362" s="403"/>
      <c r="T362" s="403"/>
      <c r="U362" s="403"/>
      <c r="V362" s="403"/>
      <c r="W362" s="403"/>
      <c r="X362" s="403"/>
      <c r="Y362" s="403"/>
      <c r="Z362" s="403"/>
      <c r="AA362" s="403"/>
      <c r="AB362" s="403"/>
      <c r="AC362" s="403"/>
      <c r="AD362" s="403"/>
      <c r="AE362" s="403"/>
      <c r="AF362" s="403"/>
      <c r="AG362" s="403"/>
      <c r="AH362" s="403"/>
      <c r="AI362" s="403"/>
      <c r="AJ362" s="403"/>
      <c r="AK362" s="403"/>
      <c r="AL362" s="403"/>
      <c r="AM362" s="403"/>
      <c r="AN362" s="403"/>
      <c r="AO362" s="403"/>
      <c r="AP362" s="403"/>
      <c r="AQ362" s="403"/>
      <c r="AR362" s="403"/>
      <c r="AS362" s="403"/>
      <c r="AT362" s="403"/>
      <c r="AU362" s="403"/>
      <c r="AV362" s="403"/>
      <c r="AW362" s="403"/>
      <c r="AX362" s="403"/>
      <c r="AY362" s="404"/>
    </row>
    <row r="363" spans="1:59" ht="18" customHeight="1" thickBot="1" x14ac:dyDescent="0.3">
      <c r="A363" s="43"/>
      <c r="B363" s="10"/>
      <c r="C363" s="10"/>
      <c r="D363" s="10"/>
      <c r="E363" s="10"/>
      <c r="F363" s="10"/>
      <c r="G363" s="10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0"/>
      <c r="AJ363" s="29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Y363" s="6"/>
    </row>
    <row r="364" spans="1:59" ht="18" customHeight="1" thickBot="1" x14ac:dyDescent="0.3">
      <c r="A364" s="405" t="s">
        <v>22</v>
      </c>
      <c r="B364" s="406"/>
      <c r="C364" s="406"/>
      <c r="D364" s="406"/>
      <c r="E364" s="407" t="s">
        <v>102</v>
      </c>
      <c r="F364" s="407"/>
      <c r="G364" s="407"/>
      <c r="H364" s="407"/>
      <c r="I364" s="407"/>
      <c r="J364" s="407"/>
      <c r="K364" s="407"/>
      <c r="L364" s="407"/>
      <c r="M364" s="407"/>
      <c r="N364" s="407"/>
      <c r="O364" s="407"/>
      <c r="P364" s="407"/>
      <c r="Q364" s="407"/>
      <c r="R364" s="407"/>
      <c r="S364" s="407"/>
      <c r="T364" s="407"/>
      <c r="U364" s="407"/>
      <c r="V364" s="407"/>
      <c r="W364" s="407"/>
      <c r="X364" s="407"/>
      <c r="Y364" s="407"/>
      <c r="Z364" s="407"/>
      <c r="AA364" s="407"/>
      <c r="AB364" s="407"/>
      <c r="AC364" s="407"/>
      <c r="AD364" s="407"/>
      <c r="AE364" s="407"/>
      <c r="AF364" s="407"/>
      <c r="AG364" s="407"/>
      <c r="AH364" s="407"/>
      <c r="AI364" s="407"/>
      <c r="AJ364" s="407"/>
      <c r="AK364" s="407"/>
      <c r="AL364" s="69"/>
      <c r="AM364" s="408" t="s">
        <v>0</v>
      </c>
      <c r="AN364" s="408"/>
      <c r="AO364" s="408"/>
      <c r="AP364" s="70"/>
      <c r="AQ364" s="409">
        <f>$AQ$12</f>
        <v>45330</v>
      </c>
      <c r="AR364" s="410"/>
      <c r="AS364" s="410"/>
      <c r="AT364" s="410"/>
      <c r="AU364" s="410"/>
      <c r="AV364" s="410"/>
      <c r="AW364" s="410"/>
      <c r="AX364" s="70"/>
      <c r="AY364" s="71"/>
    </row>
    <row r="365" spans="1:59" ht="18" customHeight="1" thickBot="1" x14ac:dyDescent="0.3">
      <c r="A365" s="72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68"/>
      <c r="AS365" s="68"/>
      <c r="AT365" s="68"/>
      <c r="AU365" s="68"/>
      <c r="AV365" s="68"/>
      <c r="AW365" s="68"/>
      <c r="AX365" s="68"/>
      <c r="AY365" s="75"/>
    </row>
    <row r="366" spans="1:59" ht="18" customHeight="1" x14ac:dyDescent="0.25">
      <c r="A366" s="354" t="s">
        <v>1</v>
      </c>
      <c r="B366" s="355"/>
      <c r="C366" s="355"/>
      <c r="D366" s="355"/>
      <c r="E366" s="355"/>
      <c r="F366" s="355"/>
      <c r="G366" s="355"/>
      <c r="H366" s="356" t="s">
        <v>26</v>
      </c>
      <c r="I366" s="356"/>
      <c r="J366" s="356"/>
      <c r="K366" s="356"/>
      <c r="L366" s="356"/>
      <c r="M366" s="356"/>
      <c r="N366" s="356"/>
      <c r="O366" s="356"/>
      <c r="P366" s="356"/>
      <c r="Q366" s="356"/>
      <c r="R366" s="356"/>
      <c r="S366" s="356"/>
      <c r="T366" s="356"/>
      <c r="U366" s="356"/>
      <c r="V366" s="356"/>
      <c r="W366" s="356"/>
      <c r="X366" s="356"/>
      <c r="Y366" s="356"/>
      <c r="Z366" s="356"/>
      <c r="AA366" s="356"/>
      <c r="AB366" s="76"/>
      <c r="AC366" s="76"/>
      <c r="AD366" s="77"/>
      <c r="AE366" s="77"/>
      <c r="AF366" s="78"/>
      <c r="AG366" s="77"/>
      <c r="AH366" s="78"/>
      <c r="AI366" s="79" t="s">
        <v>25</v>
      </c>
      <c r="AJ366" s="357">
        <f>$AJ$14</f>
        <v>5</v>
      </c>
      <c r="AK366" s="357"/>
      <c r="AL366" s="357"/>
      <c r="AM366" s="357"/>
      <c r="AN366" s="357"/>
      <c r="AO366" s="357"/>
      <c r="AP366" s="357"/>
      <c r="AQ366" s="357"/>
      <c r="AR366" s="357"/>
      <c r="AS366" s="357"/>
      <c r="AT366" s="357"/>
      <c r="AU366" s="357"/>
      <c r="AV366" s="357"/>
      <c r="AW366" s="357"/>
      <c r="AX366" s="357"/>
      <c r="AY366" s="358"/>
    </row>
    <row r="367" spans="1:59" ht="18" customHeight="1" thickBot="1" x14ac:dyDescent="0.3">
      <c r="A367" s="80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68"/>
      <c r="AS367" s="68"/>
      <c r="AT367" s="68"/>
      <c r="AU367" s="68"/>
      <c r="AV367" s="68"/>
      <c r="AW367" s="68"/>
      <c r="AX367" s="68"/>
      <c r="AY367" s="75"/>
    </row>
    <row r="368" spans="1:59" ht="18" customHeight="1" thickBot="1" x14ac:dyDescent="0.3">
      <c r="A368" s="359" t="s">
        <v>2</v>
      </c>
      <c r="B368" s="360"/>
      <c r="C368" s="360"/>
      <c r="D368" s="360"/>
      <c r="E368" s="360"/>
      <c r="F368" s="360"/>
      <c r="G368" s="360"/>
      <c r="H368" s="361">
        <f>$BI$14</f>
        <v>4503</v>
      </c>
      <c r="I368" s="361"/>
      <c r="J368" s="361"/>
      <c r="K368" s="361"/>
      <c r="L368" s="82"/>
      <c r="M368" s="68"/>
      <c r="N368" s="68"/>
      <c r="O368" s="83" t="s">
        <v>3</v>
      </c>
      <c r="P368" s="139" t="s">
        <v>4</v>
      </c>
      <c r="Q368" s="68"/>
      <c r="R368" s="68"/>
      <c r="S368" s="68"/>
      <c r="T368" s="68"/>
      <c r="U368" s="83" t="s">
        <v>5</v>
      </c>
      <c r="V368" s="84"/>
      <c r="W368" s="68"/>
      <c r="X368" s="68"/>
      <c r="Y368" s="68"/>
      <c r="Z368" s="68"/>
      <c r="AA368" s="68"/>
      <c r="AB368" s="83" t="s">
        <v>6</v>
      </c>
      <c r="AC368" s="373">
        <f>$AC$16</f>
        <v>97460</v>
      </c>
      <c r="AD368" s="374"/>
      <c r="AE368" s="374"/>
      <c r="AF368" s="374"/>
      <c r="AG368" s="374"/>
      <c r="AH368" s="374"/>
      <c r="AI368" s="375"/>
      <c r="AJ368" s="56"/>
      <c r="AK368" s="82"/>
      <c r="AL368" s="82"/>
      <c r="AM368" s="83" t="s">
        <v>7</v>
      </c>
      <c r="AN368" s="376">
        <f>$AN$16</f>
        <v>97465.9</v>
      </c>
      <c r="AO368" s="377"/>
      <c r="AP368" s="377"/>
      <c r="AQ368" s="377"/>
      <c r="AR368" s="377"/>
      <c r="AS368" s="378"/>
      <c r="AT368" s="68"/>
      <c r="AU368" s="68"/>
      <c r="AV368" s="68"/>
      <c r="AW368" s="68"/>
      <c r="AX368" s="68"/>
      <c r="AY368" s="75"/>
    </row>
    <row r="369" spans="1:51" ht="13.8" thickBot="1" x14ac:dyDescent="0.3">
      <c r="A369" s="85"/>
      <c r="B369" s="86"/>
      <c r="C369" s="87"/>
      <c r="D369" s="88"/>
      <c r="E369" s="88"/>
      <c r="F369" s="88"/>
      <c r="G369" s="88"/>
      <c r="H369" s="89"/>
      <c r="I369" s="89"/>
      <c r="J369" s="89"/>
      <c r="K369" s="89"/>
      <c r="L369" s="90"/>
      <c r="M369" s="88"/>
      <c r="N369" s="88"/>
      <c r="O369" s="87"/>
      <c r="P369" s="91"/>
      <c r="Q369" s="88"/>
      <c r="R369" s="88"/>
      <c r="S369" s="88"/>
      <c r="T369" s="88"/>
      <c r="U369" s="87"/>
      <c r="V369" s="91"/>
      <c r="W369" s="88"/>
      <c r="X369" s="88"/>
      <c r="Y369" s="88"/>
      <c r="Z369" s="88"/>
      <c r="AA369" s="88"/>
      <c r="AB369" s="87"/>
      <c r="AC369" s="92"/>
      <c r="AD369" s="92"/>
      <c r="AE369" s="92"/>
      <c r="AF369" s="92"/>
      <c r="AG369" s="92"/>
      <c r="AH369" s="92"/>
      <c r="AI369" s="92"/>
      <c r="AJ369" s="62"/>
      <c r="AK369" s="90"/>
      <c r="AL369" s="90"/>
      <c r="AM369" s="87"/>
      <c r="AN369" s="92"/>
      <c r="AO369" s="92"/>
      <c r="AP369" s="92"/>
      <c r="AQ369" s="92"/>
      <c r="AR369" s="92"/>
      <c r="AS369" s="92"/>
      <c r="AT369" s="88"/>
      <c r="AU369" s="88"/>
      <c r="AV369" s="88"/>
      <c r="AW369" s="88"/>
      <c r="AX369" s="88"/>
      <c r="AY369" s="93"/>
    </row>
    <row r="370" spans="1:51" ht="10.8" thickBot="1" x14ac:dyDescent="0.3">
      <c r="A370" s="94"/>
      <c r="B370" s="89"/>
      <c r="C370" s="89"/>
      <c r="D370" s="95"/>
      <c r="E370" s="91"/>
      <c r="F370" s="379"/>
      <c r="G370" s="379"/>
      <c r="H370" s="379"/>
      <c r="I370" s="380"/>
      <c r="J370" s="380"/>
      <c r="K370" s="380"/>
      <c r="L370" s="380"/>
      <c r="M370" s="95"/>
      <c r="N370" s="89"/>
      <c r="O370" s="95"/>
      <c r="P370" s="95"/>
      <c r="Q370" s="95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88"/>
      <c r="AS370" s="88"/>
      <c r="AT370" s="88"/>
      <c r="AU370" s="88"/>
      <c r="AV370" s="88"/>
      <c r="AW370" s="88"/>
      <c r="AX370" s="88"/>
      <c r="AY370" s="93"/>
    </row>
    <row r="371" spans="1:51" ht="10.199999999999999" x14ac:dyDescent="0.25">
      <c r="A371" s="27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26"/>
      <c r="AE371" s="26"/>
      <c r="AF371" s="26"/>
      <c r="AG371" s="26"/>
      <c r="AH371" s="26"/>
      <c r="AI371" s="26"/>
      <c r="AJ371" s="26"/>
      <c r="AK371" s="26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25"/>
    </row>
    <row r="372" spans="1:51" ht="10.8" thickBot="1" x14ac:dyDescent="0.3">
      <c r="A372" s="24" t="s">
        <v>21</v>
      </c>
      <c r="AD372" s="10"/>
      <c r="AE372" s="10"/>
      <c r="AF372" s="10"/>
      <c r="AG372" s="10"/>
      <c r="AH372" s="10"/>
      <c r="AI372" s="10"/>
      <c r="AJ372" s="10"/>
      <c r="AK372" s="10"/>
      <c r="AY372" s="6"/>
    </row>
    <row r="373" spans="1:51" ht="16.2" thickBot="1" x14ac:dyDescent="0.3">
      <c r="A373" s="342" t="s">
        <v>20</v>
      </c>
      <c r="B373" s="343"/>
      <c r="C373" s="343"/>
      <c r="D373" s="344"/>
      <c r="E373" s="139" t="s">
        <v>4</v>
      </c>
      <c r="F373" s="17"/>
      <c r="G373" s="16"/>
      <c r="H373" s="345" t="s">
        <v>19</v>
      </c>
      <c r="I373" s="345"/>
      <c r="J373" s="345"/>
      <c r="K373" s="346"/>
      <c r="L373" s="23"/>
      <c r="M373" s="16"/>
      <c r="N373" s="16"/>
      <c r="O373" s="345" t="s">
        <v>18</v>
      </c>
      <c r="P373" s="345"/>
      <c r="Q373" s="345"/>
      <c r="R373" s="346"/>
      <c r="S373" s="23"/>
      <c r="T373" s="16"/>
      <c r="U373" s="16"/>
      <c r="V373" s="345" t="s">
        <v>17</v>
      </c>
      <c r="W373" s="345"/>
      <c r="X373" s="345"/>
      <c r="Y373" s="345"/>
      <c r="Z373" s="346"/>
      <c r="AA373" s="22"/>
      <c r="AB373" s="17"/>
      <c r="AC373" s="16"/>
      <c r="AD373" s="347" t="s">
        <v>24</v>
      </c>
      <c r="AE373" s="347"/>
      <c r="AF373" s="347"/>
      <c r="AG373" s="347"/>
      <c r="AH373" s="348"/>
      <c r="AI373" s="22"/>
      <c r="AJ373" s="16"/>
      <c r="AK373" s="16"/>
      <c r="AL373" s="345" t="s">
        <v>16</v>
      </c>
      <c r="AM373" s="345"/>
      <c r="AN373" s="345"/>
      <c r="AO373" s="345"/>
      <c r="AP373" s="346"/>
      <c r="AQ373" s="21"/>
      <c r="AR373" s="16"/>
      <c r="AS373" s="349" t="s">
        <v>15</v>
      </c>
      <c r="AT373" s="349"/>
      <c r="AU373" s="350"/>
      <c r="AV373" s="350"/>
      <c r="AW373" s="20"/>
      <c r="AX373" s="19"/>
      <c r="AY373" s="18"/>
    </row>
    <row r="374" spans="1:51" ht="10.8" thickBot="1" x14ac:dyDescent="0.3">
      <c r="A374" s="1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14"/>
      <c r="AE374" s="14"/>
      <c r="AF374" s="14"/>
      <c r="AG374" s="14"/>
      <c r="AH374" s="14"/>
      <c r="AI374" s="14"/>
      <c r="AJ374" s="14"/>
      <c r="AK374" s="14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4"/>
    </row>
    <row r="375" spans="1:51" x14ac:dyDescent="0.25">
      <c r="A375" s="14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25"/>
    </row>
    <row r="376" spans="1:51" ht="400.05" customHeight="1" x14ac:dyDescent="0.25">
      <c r="A376" s="9"/>
      <c r="B376" s="8"/>
      <c r="C376" s="8"/>
      <c r="D376" s="351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  <c r="AE376" s="352"/>
      <c r="AF376" s="352"/>
      <c r="AG376" s="352"/>
      <c r="AH376" s="352"/>
      <c r="AI376" s="352"/>
      <c r="AJ376" s="352"/>
      <c r="AK376" s="352"/>
      <c r="AL376" s="352"/>
      <c r="AM376" s="352"/>
      <c r="AN376" s="352"/>
      <c r="AO376" s="352"/>
      <c r="AP376" s="352"/>
      <c r="AQ376" s="352"/>
      <c r="AR376" s="352"/>
      <c r="AS376" s="352"/>
      <c r="AT376" s="352"/>
      <c r="AU376" s="352"/>
      <c r="AV376" s="352"/>
      <c r="AW376" s="353"/>
      <c r="AY376" s="6"/>
    </row>
    <row r="377" spans="1:51" ht="22.05" customHeight="1" x14ac:dyDescent="0.25">
      <c r="A377" s="7"/>
      <c r="D377" s="477">
        <f>$AC$16</f>
        <v>97460</v>
      </c>
      <c r="E377" s="478"/>
      <c r="F377" s="478"/>
      <c r="G377" s="478"/>
      <c r="H377" s="478"/>
      <c r="I377" s="478"/>
      <c r="J377" s="478"/>
      <c r="K377" s="478"/>
      <c r="L377" s="478"/>
      <c r="M377" s="478"/>
      <c r="N377" s="478"/>
      <c r="O377" s="478"/>
      <c r="P377" s="478"/>
      <c r="Q377" s="478"/>
      <c r="R377" s="478"/>
      <c r="S377" s="478"/>
      <c r="T377" s="478"/>
      <c r="U377" s="478"/>
      <c r="V377" s="478"/>
      <c r="W377" s="478"/>
      <c r="X377" s="478"/>
      <c r="Y377" s="478"/>
      <c r="Z377" s="478"/>
      <c r="AA377" s="478"/>
      <c r="AB377" s="478"/>
      <c r="AC377" s="478"/>
      <c r="AD377" s="478"/>
      <c r="AE377" s="478"/>
      <c r="AF377" s="478"/>
      <c r="AG377" s="478"/>
      <c r="AH377" s="478"/>
      <c r="AI377" s="478"/>
      <c r="AJ377" s="478"/>
      <c r="AK377" s="478"/>
      <c r="AL377" s="478"/>
      <c r="AM377" s="478"/>
      <c r="AN377" s="478"/>
      <c r="AO377" s="478"/>
      <c r="AP377" s="478"/>
      <c r="AQ377" s="478"/>
      <c r="AR377" s="478"/>
      <c r="AS377" s="478"/>
      <c r="AT377" s="478"/>
      <c r="AU377" s="478"/>
      <c r="AV377" s="478"/>
      <c r="AW377" s="479"/>
      <c r="AY377" s="6"/>
    </row>
    <row r="378" spans="1:51" ht="10.199999999999999" x14ac:dyDescent="0.25">
      <c r="A378" s="37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9"/>
    </row>
    <row r="379" spans="1:51" ht="400.05" customHeight="1" x14ac:dyDescent="0.25">
      <c r="A379" s="9"/>
      <c r="B379" s="8"/>
      <c r="C379" s="8"/>
      <c r="D379" s="351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  <c r="AE379" s="352"/>
      <c r="AF379" s="352"/>
      <c r="AG379" s="352"/>
      <c r="AH379" s="352"/>
      <c r="AI379" s="352"/>
      <c r="AJ379" s="352"/>
      <c r="AK379" s="352"/>
      <c r="AL379" s="352"/>
      <c r="AM379" s="352"/>
      <c r="AN379" s="352"/>
      <c r="AO379" s="352"/>
      <c r="AP379" s="352"/>
      <c r="AQ379" s="352"/>
      <c r="AR379" s="352"/>
      <c r="AS379" s="352"/>
      <c r="AT379" s="352"/>
      <c r="AU379" s="352"/>
      <c r="AV379" s="352"/>
      <c r="AW379" s="353"/>
      <c r="AY379" s="6"/>
    </row>
    <row r="380" spans="1:51" ht="22.05" customHeight="1" thickBot="1" x14ac:dyDescent="0.3">
      <c r="A380" s="7"/>
      <c r="D380" s="477">
        <f>$AC$16</f>
        <v>97460</v>
      </c>
      <c r="E380" s="478"/>
      <c r="F380" s="478"/>
      <c r="G380" s="478"/>
      <c r="H380" s="478"/>
      <c r="I380" s="478"/>
      <c r="J380" s="478"/>
      <c r="K380" s="478"/>
      <c r="L380" s="478"/>
      <c r="M380" s="478"/>
      <c r="N380" s="478"/>
      <c r="O380" s="478"/>
      <c r="P380" s="478"/>
      <c r="Q380" s="478"/>
      <c r="R380" s="478"/>
      <c r="S380" s="478"/>
      <c r="T380" s="478"/>
      <c r="U380" s="478"/>
      <c r="V380" s="478"/>
      <c r="W380" s="478"/>
      <c r="X380" s="478"/>
      <c r="Y380" s="478"/>
      <c r="Z380" s="478"/>
      <c r="AA380" s="478"/>
      <c r="AB380" s="478"/>
      <c r="AC380" s="478"/>
      <c r="AD380" s="478"/>
      <c r="AE380" s="478"/>
      <c r="AF380" s="478"/>
      <c r="AG380" s="478"/>
      <c r="AH380" s="478"/>
      <c r="AI380" s="478"/>
      <c r="AJ380" s="478"/>
      <c r="AK380" s="478"/>
      <c r="AL380" s="478"/>
      <c r="AM380" s="478"/>
      <c r="AN380" s="478"/>
      <c r="AO380" s="478"/>
      <c r="AP380" s="478"/>
      <c r="AQ380" s="478"/>
      <c r="AR380" s="478"/>
      <c r="AS380" s="478"/>
      <c r="AT380" s="478"/>
      <c r="AU380" s="478"/>
      <c r="AV380" s="478"/>
      <c r="AW380" s="479"/>
      <c r="AY380" s="6"/>
    </row>
    <row r="381" spans="1:51" ht="12.6" thickBot="1" x14ac:dyDescent="0.3">
      <c r="A381" s="152"/>
      <c r="B381" s="150"/>
      <c r="C381" s="150"/>
      <c r="D381" s="153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0"/>
      <c r="AY381" s="151"/>
    </row>
    <row r="382" spans="1:51" x14ac:dyDescent="0.25">
      <c r="A382" s="155" t="s">
        <v>14</v>
      </c>
      <c r="B382" s="156"/>
      <c r="C382" s="156"/>
      <c r="D382" s="156"/>
      <c r="E382" s="156"/>
      <c r="F382" s="156"/>
      <c r="G382" s="156"/>
      <c r="H382" s="156"/>
      <c r="I382" s="156"/>
      <c r="J382" s="156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  <c r="AU382" s="158"/>
      <c r="AV382" s="158"/>
      <c r="AW382" s="158"/>
      <c r="AX382" s="158"/>
      <c r="AY382" s="159"/>
    </row>
    <row r="383" spans="1:51" ht="19.95" customHeight="1" x14ac:dyDescent="0.25">
      <c r="A383" s="160"/>
      <c r="B383" s="68"/>
      <c r="C383" s="365"/>
      <c r="D383" s="365"/>
      <c r="E383" s="365"/>
      <c r="F383" s="366"/>
      <c r="G383" s="336" t="s">
        <v>13</v>
      </c>
      <c r="H383" s="337"/>
      <c r="I383" s="337"/>
      <c r="J383" s="337"/>
      <c r="K383" s="337"/>
      <c r="L383" s="337"/>
      <c r="M383" s="337"/>
      <c r="N383" s="337"/>
      <c r="O383" s="337"/>
      <c r="P383" s="337"/>
      <c r="Q383" s="338"/>
      <c r="R383" s="336" t="s">
        <v>12</v>
      </c>
      <c r="S383" s="337"/>
      <c r="T383" s="337"/>
      <c r="U383" s="337"/>
      <c r="V383" s="337"/>
      <c r="W383" s="337"/>
      <c r="X383" s="337"/>
      <c r="Y383" s="337"/>
      <c r="Z383" s="337"/>
      <c r="AA383" s="337"/>
      <c r="AB383" s="338"/>
      <c r="AC383" s="336" t="s">
        <v>11</v>
      </c>
      <c r="AD383" s="337"/>
      <c r="AE383" s="337"/>
      <c r="AF383" s="337"/>
      <c r="AG383" s="337"/>
      <c r="AH383" s="337"/>
      <c r="AI383" s="337"/>
      <c r="AJ383" s="337"/>
      <c r="AK383" s="337"/>
      <c r="AL383" s="337"/>
      <c r="AM383" s="33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75"/>
    </row>
    <row r="384" spans="1:51" ht="19.95" customHeight="1" x14ac:dyDescent="0.25">
      <c r="A384" s="160"/>
      <c r="B384" s="68"/>
      <c r="C384" s="68"/>
      <c r="D384" s="336" t="s">
        <v>10</v>
      </c>
      <c r="E384" s="337"/>
      <c r="F384" s="338"/>
      <c r="G384" s="367" t="str">
        <f>G352</f>
        <v>JOSÉ EUSTACIO CARVAJALINO V.</v>
      </c>
      <c r="H384" s="368"/>
      <c r="I384" s="368"/>
      <c r="J384" s="368"/>
      <c r="K384" s="368"/>
      <c r="L384" s="368"/>
      <c r="M384" s="368"/>
      <c r="N384" s="368"/>
      <c r="O384" s="368"/>
      <c r="P384" s="368"/>
      <c r="Q384" s="369"/>
      <c r="R384" s="367" t="str">
        <f>$R$32</f>
        <v>JAVIER VELANDIA G.</v>
      </c>
      <c r="S384" s="368"/>
      <c r="T384" s="368"/>
      <c r="U384" s="368"/>
      <c r="V384" s="368"/>
      <c r="W384" s="368"/>
      <c r="X384" s="368"/>
      <c r="Y384" s="368"/>
      <c r="Z384" s="368"/>
      <c r="AA384" s="368"/>
      <c r="AB384" s="369"/>
      <c r="AC384" s="370" t="str">
        <f>$AC$32</f>
        <v>LIBARDO BALAGUERA BALAGUERA</v>
      </c>
      <c r="AD384" s="371"/>
      <c r="AE384" s="371"/>
      <c r="AF384" s="371"/>
      <c r="AG384" s="371"/>
      <c r="AH384" s="371"/>
      <c r="AI384" s="371"/>
      <c r="AJ384" s="371"/>
      <c r="AK384" s="371"/>
      <c r="AL384" s="371"/>
      <c r="AM384" s="372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75"/>
    </row>
    <row r="385" spans="1:58" ht="19.95" customHeight="1" x14ac:dyDescent="0.25">
      <c r="A385" s="160"/>
      <c r="B385" s="68"/>
      <c r="C385" s="68"/>
      <c r="D385" s="336" t="s">
        <v>9</v>
      </c>
      <c r="E385" s="337"/>
      <c r="F385" s="338"/>
      <c r="G385" s="339"/>
      <c r="H385" s="340"/>
      <c r="I385" s="340"/>
      <c r="J385" s="340"/>
      <c r="K385" s="340"/>
      <c r="L385" s="340"/>
      <c r="M385" s="340"/>
      <c r="N385" s="340"/>
      <c r="O385" s="340"/>
      <c r="P385" s="340"/>
      <c r="Q385" s="341"/>
      <c r="R385" s="336"/>
      <c r="S385" s="337"/>
      <c r="T385" s="337"/>
      <c r="U385" s="337"/>
      <c r="V385" s="337"/>
      <c r="W385" s="337"/>
      <c r="X385" s="337"/>
      <c r="Y385" s="337"/>
      <c r="Z385" s="337"/>
      <c r="AA385" s="337"/>
      <c r="AB385" s="338"/>
      <c r="AC385" s="336"/>
      <c r="AD385" s="337"/>
      <c r="AE385" s="337"/>
      <c r="AF385" s="337"/>
      <c r="AG385" s="337"/>
      <c r="AH385" s="337"/>
      <c r="AI385" s="337"/>
      <c r="AJ385" s="337"/>
      <c r="AK385" s="337"/>
      <c r="AL385" s="337"/>
      <c r="AM385" s="33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75"/>
    </row>
    <row r="386" spans="1:58" ht="19.95" customHeight="1" thickBot="1" x14ac:dyDescent="0.3">
      <c r="A386" s="161"/>
      <c r="B386" s="88"/>
      <c r="C386" s="88"/>
      <c r="D386" s="362" t="s">
        <v>8</v>
      </c>
      <c r="E386" s="363"/>
      <c r="F386" s="364"/>
      <c r="G386" s="411" t="str">
        <f>G354</f>
        <v>INGENIERO RESIDENTE PUENTES 2</v>
      </c>
      <c r="H386" s="412"/>
      <c r="I386" s="412"/>
      <c r="J386" s="412"/>
      <c r="K386" s="412"/>
      <c r="L386" s="412"/>
      <c r="M386" s="412"/>
      <c r="N386" s="412"/>
      <c r="O386" s="412"/>
      <c r="P386" s="412"/>
      <c r="Q386" s="413"/>
      <c r="R386" s="362" t="s">
        <v>100</v>
      </c>
      <c r="S386" s="363"/>
      <c r="T386" s="363"/>
      <c r="U386" s="363"/>
      <c r="V386" s="363"/>
      <c r="W386" s="363"/>
      <c r="X386" s="363"/>
      <c r="Y386" s="363"/>
      <c r="Z386" s="363"/>
      <c r="AA386" s="363"/>
      <c r="AB386" s="364"/>
      <c r="AC386" s="362" t="s">
        <v>101</v>
      </c>
      <c r="AD386" s="363"/>
      <c r="AE386" s="363"/>
      <c r="AF386" s="363"/>
      <c r="AG386" s="363"/>
      <c r="AH386" s="363"/>
      <c r="AI386" s="363"/>
      <c r="AJ386" s="363"/>
      <c r="AK386" s="363"/>
      <c r="AL386" s="363"/>
      <c r="AM386" s="364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93"/>
      <c r="AZ386" s="179"/>
      <c r="BA386" s="179"/>
      <c r="BB386" s="68"/>
      <c r="BC386" s="68"/>
      <c r="BD386" s="68"/>
      <c r="BE386" s="68"/>
    </row>
    <row r="387" spans="1:58" ht="18" customHeight="1" x14ac:dyDescent="0.25">
      <c r="A387" s="414"/>
      <c r="B387" s="415"/>
      <c r="C387" s="415"/>
      <c r="D387" s="415"/>
      <c r="E387" s="415"/>
      <c r="F387" s="415"/>
      <c r="G387" s="415"/>
      <c r="H387" s="415"/>
      <c r="I387" s="415"/>
      <c r="J387" s="416"/>
      <c r="K387" s="387" t="s">
        <v>104</v>
      </c>
      <c r="L387" s="388"/>
      <c r="M387" s="388"/>
      <c r="N387" s="388"/>
      <c r="O387" s="388"/>
      <c r="P387" s="388"/>
      <c r="Q387" s="388"/>
      <c r="R387" s="388"/>
      <c r="S387" s="388"/>
      <c r="T387" s="388"/>
      <c r="U387" s="388"/>
      <c r="V387" s="388"/>
      <c r="W387" s="388"/>
      <c r="X387" s="388"/>
      <c r="Y387" s="388"/>
      <c r="Z387" s="388"/>
      <c r="AA387" s="388"/>
      <c r="AB387" s="388"/>
      <c r="AC387" s="388"/>
      <c r="AD387" s="388"/>
      <c r="AE387" s="388"/>
      <c r="AF387" s="388"/>
      <c r="AG387" s="388"/>
      <c r="AH387" s="388"/>
      <c r="AI387" s="388"/>
      <c r="AJ387" s="388"/>
      <c r="AK387" s="388"/>
      <c r="AL387" s="388"/>
      <c r="AM387" s="388"/>
      <c r="AN387" s="388"/>
      <c r="AO387" s="389"/>
      <c r="AP387" s="381" t="s">
        <v>124</v>
      </c>
      <c r="AQ387" s="382"/>
      <c r="AR387" s="382"/>
      <c r="AS387" s="382"/>
      <c r="AT387" s="382"/>
      <c r="AU387" s="382"/>
      <c r="AV387" s="382"/>
      <c r="AW387" s="382"/>
      <c r="AX387" s="382"/>
      <c r="AY387" s="383"/>
    </row>
    <row r="388" spans="1:58" ht="18" customHeight="1" x14ac:dyDescent="0.25">
      <c r="A388" s="417"/>
      <c r="B388" s="418"/>
      <c r="C388" s="418"/>
      <c r="D388" s="418"/>
      <c r="E388" s="418"/>
      <c r="F388" s="418"/>
      <c r="G388" s="418"/>
      <c r="H388" s="418"/>
      <c r="I388" s="418"/>
      <c r="J388" s="419"/>
      <c r="K388" s="390"/>
      <c r="L388" s="391"/>
      <c r="M388" s="391"/>
      <c r="N388" s="391"/>
      <c r="O388" s="391"/>
      <c r="P388" s="391"/>
      <c r="Q388" s="391"/>
      <c r="R388" s="391"/>
      <c r="S388" s="391"/>
      <c r="T388" s="391"/>
      <c r="U388" s="391"/>
      <c r="V388" s="391"/>
      <c r="W388" s="391"/>
      <c r="X388" s="391"/>
      <c r="Y388" s="391"/>
      <c r="Z388" s="391"/>
      <c r="AA388" s="391"/>
      <c r="AB388" s="391"/>
      <c r="AC388" s="391"/>
      <c r="AD388" s="391"/>
      <c r="AE388" s="391"/>
      <c r="AF388" s="391"/>
      <c r="AG388" s="391"/>
      <c r="AH388" s="391"/>
      <c r="AI388" s="391"/>
      <c r="AJ388" s="391"/>
      <c r="AK388" s="391"/>
      <c r="AL388" s="391"/>
      <c r="AM388" s="391"/>
      <c r="AN388" s="391"/>
      <c r="AO388" s="392"/>
      <c r="AP388" s="384"/>
      <c r="AQ388" s="385"/>
      <c r="AR388" s="385"/>
      <c r="AS388" s="385"/>
      <c r="AT388" s="385"/>
      <c r="AU388" s="385"/>
      <c r="AV388" s="385"/>
      <c r="AW388" s="385"/>
      <c r="AX388" s="385"/>
      <c r="AY388" s="386"/>
    </row>
    <row r="389" spans="1:58" ht="18" customHeight="1" thickBot="1" x14ac:dyDescent="0.3">
      <c r="A389" s="417"/>
      <c r="B389" s="418"/>
      <c r="C389" s="418"/>
      <c r="D389" s="418"/>
      <c r="E389" s="418"/>
      <c r="F389" s="418"/>
      <c r="G389" s="418"/>
      <c r="H389" s="418"/>
      <c r="I389" s="418"/>
      <c r="J389" s="419"/>
      <c r="K389" s="393"/>
      <c r="L389" s="394"/>
      <c r="M389" s="394"/>
      <c r="N389" s="394"/>
      <c r="O389" s="394"/>
      <c r="P389" s="394"/>
      <c r="Q389" s="394"/>
      <c r="R389" s="394"/>
      <c r="S389" s="394"/>
      <c r="T389" s="394"/>
      <c r="U389" s="394"/>
      <c r="V389" s="394"/>
      <c r="W389" s="394"/>
      <c r="X389" s="394"/>
      <c r="Y389" s="394"/>
      <c r="Z389" s="394"/>
      <c r="AA389" s="394"/>
      <c r="AB389" s="394"/>
      <c r="AC389" s="394"/>
      <c r="AD389" s="394"/>
      <c r="AE389" s="394"/>
      <c r="AF389" s="394"/>
      <c r="AG389" s="394"/>
      <c r="AH389" s="394"/>
      <c r="AI389" s="394"/>
      <c r="AJ389" s="394"/>
      <c r="AK389" s="394"/>
      <c r="AL389" s="394"/>
      <c r="AM389" s="394"/>
      <c r="AN389" s="394"/>
      <c r="AO389" s="395"/>
      <c r="AP389" s="384"/>
      <c r="AQ389" s="385"/>
      <c r="AR389" s="385"/>
      <c r="AS389" s="385"/>
      <c r="AT389" s="385"/>
      <c r="AU389" s="385"/>
      <c r="AV389" s="385"/>
      <c r="AW389" s="385"/>
      <c r="AX389" s="385"/>
      <c r="AY389" s="386"/>
    </row>
    <row r="390" spans="1:58" ht="18" customHeight="1" x14ac:dyDescent="0.25">
      <c r="A390" s="417"/>
      <c r="B390" s="418"/>
      <c r="C390" s="418"/>
      <c r="D390" s="418"/>
      <c r="E390" s="418"/>
      <c r="F390" s="418"/>
      <c r="G390" s="418"/>
      <c r="H390" s="418"/>
      <c r="I390" s="418"/>
      <c r="J390" s="419"/>
      <c r="K390" s="387" t="s">
        <v>103</v>
      </c>
      <c r="L390" s="388"/>
      <c r="M390" s="388"/>
      <c r="N390" s="388"/>
      <c r="O390" s="388"/>
      <c r="P390" s="388"/>
      <c r="Q390" s="388"/>
      <c r="R390" s="388"/>
      <c r="S390" s="388"/>
      <c r="T390" s="388"/>
      <c r="U390" s="388"/>
      <c r="V390" s="388"/>
      <c r="W390" s="388"/>
      <c r="X390" s="388"/>
      <c r="Y390" s="388"/>
      <c r="Z390" s="388"/>
      <c r="AA390" s="388"/>
      <c r="AB390" s="388"/>
      <c r="AC390" s="388"/>
      <c r="AD390" s="388"/>
      <c r="AE390" s="388"/>
      <c r="AF390" s="388"/>
      <c r="AG390" s="388"/>
      <c r="AH390" s="388"/>
      <c r="AI390" s="388"/>
      <c r="AJ390" s="388"/>
      <c r="AK390" s="388"/>
      <c r="AL390" s="388"/>
      <c r="AM390" s="388"/>
      <c r="AN390" s="388"/>
      <c r="AO390" s="389"/>
      <c r="AP390" s="396" t="s">
        <v>107</v>
      </c>
      <c r="AQ390" s="397"/>
      <c r="AR390" s="397"/>
      <c r="AS390" s="397"/>
      <c r="AT390" s="397"/>
      <c r="AU390" s="397"/>
      <c r="AV390" s="397"/>
      <c r="AW390" s="397"/>
      <c r="AX390" s="397"/>
      <c r="AY390" s="398"/>
    </row>
    <row r="391" spans="1:58" ht="18" customHeight="1" x14ac:dyDescent="0.25">
      <c r="A391" s="417"/>
      <c r="B391" s="418"/>
      <c r="C391" s="418"/>
      <c r="D391" s="418"/>
      <c r="E391" s="418"/>
      <c r="F391" s="418"/>
      <c r="G391" s="418"/>
      <c r="H391" s="418"/>
      <c r="I391" s="418"/>
      <c r="J391" s="419"/>
      <c r="K391" s="390"/>
      <c r="L391" s="391"/>
      <c r="M391" s="391"/>
      <c r="N391" s="391"/>
      <c r="O391" s="391"/>
      <c r="P391" s="391"/>
      <c r="Q391" s="391"/>
      <c r="R391" s="391"/>
      <c r="S391" s="391"/>
      <c r="T391" s="391"/>
      <c r="U391" s="391"/>
      <c r="V391" s="391"/>
      <c r="W391" s="391"/>
      <c r="X391" s="391"/>
      <c r="Y391" s="391"/>
      <c r="Z391" s="391"/>
      <c r="AA391" s="391"/>
      <c r="AB391" s="391"/>
      <c r="AC391" s="391"/>
      <c r="AD391" s="391"/>
      <c r="AE391" s="391"/>
      <c r="AF391" s="391"/>
      <c r="AG391" s="391"/>
      <c r="AH391" s="391"/>
      <c r="AI391" s="391"/>
      <c r="AJ391" s="391"/>
      <c r="AK391" s="391"/>
      <c r="AL391" s="391"/>
      <c r="AM391" s="391"/>
      <c r="AN391" s="391"/>
      <c r="AO391" s="392"/>
      <c r="AP391" s="396" t="s">
        <v>108</v>
      </c>
      <c r="AQ391" s="397"/>
      <c r="AR391" s="397"/>
      <c r="AS391" s="397"/>
      <c r="AT391" s="397"/>
      <c r="AU391" s="397"/>
      <c r="AV391" s="397"/>
      <c r="AW391" s="397"/>
      <c r="AX391" s="397"/>
      <c r="AY391" s="398"/>
    </row>
    <row r="392" spans="1:58" ht="18" customHeight="1" thickBot="1" x14ac:dyDescent="0.3">
      <c r="A392" s="420"/>
      <c r="B392" s="421"/>
      <c r="C392" s="421"/>
      <c r="D392" s="421"/>
      <c r="E392" s="421"/>
      <c r="F392" s="421"/>
      <c r="G392" s="421"/>
      <c r="H392" s="421"/>
      <c r="I392" s="421"/>
      <c r="J392" s="422"/>
      <c r="K392" s="393"/>
      <c r="L392" s="394"/>
      <c r="M392" s="394"/>
      <c r="N392" s="394"/>
      <c r="O392" s="394"/>
      <c r="P392" s="394"/>
      <c r="Q392" s="394"/>
      <c r="R392" s="394"/>
      <c r="S392" s="394"/>
      <c r="T392" s="394"/>
      <c r="U392" s="394"/>
      <c r="V392" s="394"/>
      <c r="W392" s="394"/>
      <c r="X392" s="394"/>
      <c r="Y392" s="394"/>
      <c r="Z392" s="394"/>
      <c r="AA392" s="394"/>
      <c r="AB392" s="394"/>
      <c r="AC392" s="394"/>
      <c r="AD392" s="394"/>
      <c r="AE392" s="394"/>
      <c r="AF392" s="394"/>
      <c r="AG392" s="394"/>
      <c r="AH392" s="394"/>
      <c r="AI392" s="394"/>
      <c r="AJ392" s="394"/>
      <c r="AK392" s="394"/>
      <c r="AL392" s="394"/>
      <c r="AM392" s="394"/>
      <c r="AN392" s="394"/>
      <c r="AO392" s="395"/>
      <c r="AP392" s="399" t="s">
        <v>125</v>
      </c>
      <c r="AQ392" s="400"/>
      <c r="AR392" s="400"/>
      <c r="AS392" s="400"/>
      <c r="AT392" s="400"/>
      <c r="AU392" s="400"/>
      <c r="AV392" s="400"/>
      <c r="AW392" s="400"/>
      <c r="AX392" s="400"/>
      <c r="AY392" s="401"/>
      <c r="BA392" s="140">
        <v>13.8</v>
      </c>
      <c r="BC392" s="418"/>
      <c r="BD392" s="418"/>
      <c r="BE392" s="475">
        <f>$BE$8</f>
        <v>14</v>
      </c>
      <c r="BF392" s="475"/>
    </row>
    <row r="393" spans="1:58" ht="16.2" thickBot="1" x14ac:dyDescent="0.3">
      <c r="A393" s="66"/>
      <c r="B393" s="67"/>
      <c r="C393" s="67"/>
      <c r="D393" s="67"/>
      <c r="E393" s="67"/>
      <c r="F393" s="67"/>
      <c r="G393" s="67"/>
      <c r="H393" s="67"/>
      <c r="I393" s="67"/>
      <c r="J393" s="67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65"/>
      <c r="AQ393" s="65"/>
      <c r="AR393" s="65"/>
      <c r="AS393" s="65"/>
      <c r="AT393" s="65"/>
      <c r="AU393" s="65"/>
      <c r="AV393" s="65"/>
      <c r="AW393" s="65"/>
      <c r="AX393" s="65"/>
      <c r="AY393" s="97"/>
    </row>
    <row r="394" spans="1:58" ht="16.2" thickBot="1" x14ac:dyDescent="0.3">
      <c r="A394" s="402" t="s">
        <v>111</v>
      </c>
      <c r="B394" s="403"/>
      <c r="C394" s="403"/>
      <c r="D394" s="403"/>
      <c r="E394" s="403"/>
      <c r="F394" s="403"/>
      <c r="G394" s="403"/>
      <c r="H394" s="403"/>
      <c r="I394" s="403"/>
      <c r="J394" s="403"/>
      <c r="K394" s="403"/>
      <c r="L394" s="403"/>
      <c r="M394" s="403"/>
      <c r="N394" s="403"/>
      <c r="O394" s="403"/>
      <c r="P394" s="403"/>
      <c r="Q394" s="403"/>
      <c r="R394" s="403"/>
      <c r="S394" s="403"/>
      <c r="T394" s="403"/>
      <c r="U394" s="403"/>
      <c r="V394" s="403"/>
      <c r="W394" s="403"/>
      <c r="X394" s="403"/>
      <c r="Y394" s="403"/>
      <c r="Z394" s="403"/>
      <c r="AA394" s="403"/>
      <c r="AB394" s="403"/>
      <c r="AC394" s="403"/>
      <c r="AD394" s="403"/>
      <c r="AE394" s="403"/>
      <c r="AF394" s="403"/>
      <c r="AG394" s="403"/>
      <c r="AH394" s="403"/>
      <c r="AI394" s="403"/>
      <c r="AJ394" s="403"/>
      <c r="AK394" s="403"/>
      <c r="AL394" s="403"/>
      <c r="AM394" s="403"/>
      <c r="AN394" s="403"/>
      <c r="AO394" s="403"/>
      <c r="AP394" s="403"/>
      <c r="AQ394" s="403"/>
      <c r="AR394" s="403"/>
      <c r="AS394" s="403"/>
      <c r="AT394" s="403"/>
      <c r="AU394" s="403"/>
      <c r="AV394" s="403"/>
      <c r="AW394" s="403"/>
      <c r="AX394" s="403"/>
      <c r="AY394" s="404"/>
    </row>
    <row r="395" spans="1:58" ht="16.2" thickBot="1" x14ac:dyDescent="0.3">
      <c r="A395" s="43"/>
      <c r="B395" s="10"/>
      <c r="C395" s="10"/>
      <c r="D395" s="10"/>
      <c r="E395" s="10"/>
      <c r="F395" s="10"/>
      <c r="G395" s="10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0"/>
      <c r="AJ395" s="29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Y395" s="6"/>
    </row>
    <row r="396" spans="1:58" ht="16.2" thickBot="1" x14ac:dyDescent="0.3">
      <c r="A396" s="405" t="s">
        <v>22</v>
      </c>
      <c r="B396" s="406"/>
      <c r="C396" s="406"/>
      <c r="D396" s="406"/>
      <c r="E396" s="407" t="s">
        <v>102</v>
      </c>
      <c r="F396" s="407"/>
      <c r="G396" s="407"/>
      <c r="H396" s="407"/>
      <c r="I396" s="407"/>
      <c r="J396" s="407"/>
      <c r="K396" s="407"/>
      <c r="L396" s="407"/>
      <c r="M396" s="407"/>
      <c r="N396" s="407"/>
      <c r="O396" s="407"/>
      <c r="P396" s="407"/>
      <c r="Q396" s="407"/>
      <c r="R396" s="407"/>
      <c r="S396" s="407"/>
      <c r="T396" s="407"/>
      <c r="U396" s="407"/>
      <c r="V396" s="407"/>
      <c r="W396" s="407"/>
      <c r="X396" s="407"/>
      <c r="Y396" s="407"/>
      <c r="Z396" s="407"/>
      <c r="AA396" s="407"/>
      <c r="AB396" s="407"/>
      <c r="AC396" s="407"/>
      <c r="AD396" s="407"/>
      <c r="AE396" s="407"/>
      <c r="AF396" s="407"/>
      <c r="AG396" s="407"/>
      <c r="AH396" s="407"/>
      <c r="AI396" s="407"/>
      <c r="AJ396" s="407"/>
      <c r="AK396" s="407"/>
      <c r="AL396" s="69"/>
      <c r="AM396" s="408" t="s">
        <v>0</v>
      </c>
      <c r="AN396" s="408"/>
      <c r="AO396" s="408"/>
      <c r="AP396" s="70"/>
      <c r="AQ396" s="409">
        <f>$AQ$12</f>
        <v>45330</v>
      </c>
      <c r="AR396" s="410"/>
      <c r="AS396" s="410"/>
      <c r="AT396" s="410"/>
      <c r="AU396" s="410"/>
      <c r="AV396" s="410"/>
      <c r="AW396" s="410"/>
      <c r="AX396" s="70"/>
      <c r="AY396" s="71"/>
    </row>
    <row r="397" spans="1:58" ht="16.2" thickBot="1" x14ac:dyDescent="0.3">
      <c r="A397" s="72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68"/>
      <c r="AS397" s="68"/>
      <c r="AT397" s="68"/>
      <c r="AU397" s="68"/>
      <c r="AV397" s="68"/>
      <c r="AW397" s="68"/>
      <c r="AX397" s="68"/>
      <c r="AY397" s="75"/>
    </row>
    <row r="398" spans="1:58" ht="15.6" x14ac:dyDescent="0.25">
      <c r="A398" s="354" t="s">
        <v>1</v>
      </c>
      <c r="B398" s="355"/>
      <c r="C398" s="355"/>
      <c r="D398" s="355"/>
      <c r="E398" s="355"/>
      <c r="F398" s="355"/>
      <c r="G398" s="355"/>
      <c r="H398" s="356" t="s">
        <v>26</v>
      </c>
      <c r="I398" s="356"/>
      <c r="J398" s="356"/>
      <c r="K398" s="356"/>
      <c r="L398" s="356"/>
      <c r="M398" s="356"/>
      <c r="N398" s="356"/>
      <c r="O398" s="356"/>
      <c r="P398" s="356"/>
      <c r="Q398" s="356"/>
      <c r="R398" s="356"/>
      <c r="S398" s="356"/>
      <c r="T398" s="356"/>
      <c r="U398" s="356"/>
      <c r="V398" s="356"/>
      <c r="W398" s="356"/>
      <c r="X398" s="356"/>
      <c r="Y398" s="356"/>
      <c r="Z398" s="356"/>
      <c r="AA398" s="356"/>
      <c r="AB398" s="76"/>
      <c r="AC398" s="76"/>
      <c r="AD398" s="77"/>
      <c r="AE398" s="77"/>
      <c r="AF398" s="78"/>
      <c r="AG398" s="77"/>
      <c r="AH398" s="78"/>
      <c r="AI398" s="79" t="s">
        <v>25</v>
      </c>
      <c r="AJ398" s="357">
        <f>$AJ$14</f>
        <v>5</v>
      </c>
      <c r="AK398" s="357"/>
      <c r="AL398" s="357"/>
      <c r="AM398" s="357"/>
      <c r="AN398" s="357"/>
      <c r="AO398" s="357"/>
      <c r="AP398" s="357"/>
      <c r="AQ398" s="357"/>
      <c r="AR398" s="357"/>
      <c r="AS398" s="357"/>
      <c r="AT398" s="357"/>
      <c r="AU398" s="357"/>
      <c r="AV398" s="357"/>
      <c r="AW398" s="357"/>
      <c r="AX398" s="357"/>
      <c r="AY398" s="358"/>
    </row>
    <row r="399" spans="1:58" ht="10.8" thickBot="1" x14ac:dyDescent="0.3">
      <c r="A399" s="80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68"/>
      <c r="AS399" s="68"/>
      <c r="AT399" s="68"/>
      <c r="AU399" s="68"/>
      <c r="AV399" s="68"/>
      <c r="AW399" s="68"/>
      <c r="AX399" s="68"/>
      <c r="AY399" s="75"/>
    </row>
    <row r="400" spans="1:58" ht="16.2" thickBot="1" x14ac:dyDescent="0.3">
      <c r="A400" s="359" t="s">
        <v>2</v>
      </c>
      <c r="B400" s="360"/>
      <c r="C400" s="360"/>
      <c r="D400" s="360"/>
      <c r="E400" s="360"/>
      <c r="F400" s="360"/>
      <c r="G400" s="360"/>
      <c r="H400" s="361">
        <f>$BI$14</f>
        <v>4503</v>
      </c>
      <c r="I400" s="361"/>
      <c r="J400" s="361"/>
      <c r="K400" s="361"/>
      <c r="L400" s="82"/>
      <c r="M400" s="68"/>
      <c r="N400" s="68"/>
      <c r="O400" s="83" t="s">
        <v>3</v>
      </c>
      <c r="P400" s="139" t="s">
        <v>4</v>
      </c>
      <c r="Q400" s="68"/>
      <c r="R400" s="68"/>
      <c r="S400" s="68"/>
      <c r="T400" s="68"/>
      <c r="U400" s="83" t="s">
        <v>5</v>
      </c>
      <c r="V400" s="84"/>
      <c r="W400" s="68"/>
      <c r="X400" s="68"/>
      <c r="Y400" s="68"/>
      <c r="Z400" s="68"/>
      <c r="AA400" s="68"/>
      <c r="AB400" s="83" t="s">
        <v>6</v>
      </c>
      <c r="AC400" s="373">
        <f>$AC$16</f>
        <v>97460</v>
      </c>
      <c r="AD400" s="374"/>
      <c r="AE400" s="374"/>
      <c r="AF400" s="374"/>
      <c r="AG400" s="374"/>
      <c r="AH400" s="374"/>
      <c r="AI400" s="375"/>
      <c r="AJ400" s="56"/>
      <c r="AK400" s="82"/>
      <c r="AL400" s="82"/>
      <c r="AM400" s="83" t="s">
        <v>7</v>
      </c>
      <c r="AN400" s="376">
        <f>$AN$16</f>
        <v>97465.9</v>
      </c>
      <c r="AO400" s="377"/>
      <c r="AP400" s="377"/>
      <c r="AQ400" s="377"/>
      <c r="AR400" s="377"/>
      <c r="AS400" s="378"/>
      <c r="AT400" s="68"/>
      <c r="AU400" s="68"/>
      <c r="AV400" s="68"/>
      <c r="AW400" s="68"/>
      <c r="AX400" s="68"/>
      <c r="AY400" s="75"/>
    </row>
    <row r="401" spans="1:51" ht="13.8" thickBot="1" x14ac:dyDescent="0.3">
      <c r="A401" s="85"/>
      <c r="B401" s="86"/>
      <c r="C401" s="87"/>
      <c r="D401" s="88"/>
      <c r="E401" s="88"/>
      <c r="F401" s="88"/>
      <c r="G401" s="88"/>
      <c r="H401" s="89"/>
      <c r="I401" s="89"/>
      <c r="J401" s="89"/>
      <c r="K401" s="89"/>
      <c r="L401" s="90"/>
      <c r="M401" s="88"/>
      <c r="N401" s="88"/>
      <c r="O401" s="87"/>
      <c r="P401" s="91"/>
      <c r="Q401" s="88"/>
      <c r="R401" s="88"/>
      <c r="S401" s="88"/>
      <c r="T401" s="88"/>
      <c r="U401" s="87"/>
      <c r="V401" s="91"/>
      <c r="W401" s="88"/>
      <c r="X401" s="88"/>
      <c r="Y401" s="88"/>
      <c r="Z401" s="88"/>
      <c r="AA401" s="88"/>
      <c r="AB401" s="87"/>
      <c r="AC401" s="92"/>
      <c r="AD401" s="92"/>
      <c r="AE401" s="92"/>
      <c r="AF401" s="92"/>
      <c r="AG401" s="92"/>
      <c r="AH401" s="92"/>
      <c r="AI401" s="92"/>
      <c r="AJ401" s="62"/>
      <c r="AK401" s="90"/>
      <c r="AL401" s="90"/>
      <c r="AM401" s="87"/>
      <c r="AN401" s="92"/>
      <c r="AO401" s="92"/>
      <c r="AP401" s="92"/>
      <c r="AQ401" s="92"/>
      <c r="AR401" s="92"/>
      <c r="AS401" s="92"/>
      <c r="AT401" s="88"/>
      <c r="AU401" s="88"/>
      <c r="AV401" s="88"/>
      <c r="AW401" s="88"/>
      <c r="AX401" s="88"/>
      <c r="AY401" s="93"/>
    </row>
    <row r="402" spans="1:51" ht="10.8" thickBot="1" x14ac:dyDescent="0.3">
      <c r="A402" s="94"/>
      <c r="B402" s="89"/>
      <c r="C402" s="89"/>
      <c r="D402" s="95"/>
      <c r="E402" s="91"/>
      <c r="F402" s="379"/>
      <c r="G402" s="379"/>
      <c r="H402" s="379"/>
      <c r="I402" s="380"/>
      <c r="J402" s="380"/>
      <c r="K402" s="380"/>
      <c r="L402" s="380"/>
      <c r="M402" s="95"/>
      <c r="N402" s="89"/>
      <c r="O402" s="95"/>
      <c r="P402" s="95"/>
      <c r="Q402" s="95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88"/>
      <c r="AS402" s="88"/>
      <c r="AT402" s="88"/>
      <c r="AU402" s="88"/>
      <c r="AV402" s="88"/>
      <c r="AW402" s="88"/>
      <c r="AX402" s="88"/>
      <c r="AY402" s="93"/>
    </row>
    <row r="403" spans="1:51" ht="10.199999999999999" x14ac:dyDescent="0.25">
      <c r="A403" s="27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26"/>
      <c r="AE403" s="26"/>
      <c r="AF403" s="26"/>
      <c r="AG403" s="26"/>
      <c r="AH403" s="26"/>
      <c r="AI403" s="26"/>
      <c r="AJ403" s="26"/>
      <c r="AK403" s="26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25"/>
    </row>
    <row r="404" spans="1:51" ht="10.8" thickBot="1" x14ac:dyDescent="0.3">
      <c r="A404" s="24" t="s">
        <v>21</v>
      </c>
      <c r="AD404" s="10"/>
      <c r="AE404" s="10"/>
      <c r="AF404" s="10"/>
      <c r="AG404" s="10"/>
      <c r="AH404" s="10"/>
      <c r="AI404" s="10"/>
      <c r="AJ404" s="10"/>
      <c r="AK404" s="10"/>
      <c r="AY404" s="6"/>
    </row>
    <row r="405" spans="1:51" ht="16.2" thickBot="1" x14ac:dyDescent="0.3">
      <c r="A405" s="342" t="s">
        <v>20</v>
      </c>
      <c r="B405" s="343"/>
      <c r="C405" s="343"/>
      <c r="D405" s="344"/>
      <c r="E405" s="139" t="s">
        <v>4</v>
      </c>
      <c r="F405" s="17"/>
      <c r="G405" s="16"/>
      <c r="H405" s="345" t="s">
        <v>19</v>
      </c>
      <c r="I405" s="345"/>
      <c r="J405" s="345"/>
      <c r="K405" s="346"/>
      <c r="L405" s="23"/>
      <c r="M405" s="16"/>
      <c r="N405" s="16"/>
      <c r="O405" s="345" t="s">
        <v>18</v>
      </c>
      <c r="P405" s="345"/>
      <c r="Q405" s="345"/>
      <c r="R405" s="346"/>
      <c r="S405" s="23"/>
      <c r="T405" s="16"/>
      <c r="U405" s="16"/>
      <c r="V405" s="345" t="s">
        <v>17</v>
      </c>
      <c r="W405" s="345"/>
      <c r="X405" s="345"/>
      <c r="Y405" s="345"/>
      <c r="Z405" s="346"/>
      <c r="AA405" s="22"/>
      <c r="AB405" s="17"/>
      <c r="AC405" s="16"/>
      <c r="AD405" s="347" t="s">
        <v>24</v>
      </c>
      <c r="AE405" s="347"/>
      <c r="AF405" s="347"/>
      <c r="AG405" s="347"/>
      <c r="AH405" s="348"/>
      <c r="AI405" s="22"/>
      <c r="AJ405" s="16"/>
      <c r="AK405" s="16"/>
      <c r="AL405" s="345" t="s">
        <v>16</v>
      </c>
      <c r="AM405" s="345"/>
      <c r="AN405" s="345"/>
      <c r="AO405" s="345"/>
      <c r="AP405" s="346"/>
      <c r="AQ405" s="21"/>
      <c r="AR405" s="16"/>
      <c r="AS405" s="349" t="s">
        <v>15</v>
      </c>
      <c r="AT405" s="349"/>
      <c r="AU405" s="350"/>
      <c r="AV405" s="350"/>
      <c r="AW405" s="20"/>
      <c r="AX405" s="19"/>
      <c r="AY405" s="18"/>
    </row>
    <row r="406" spans="1:51" ht="10.8" thickBot="1" x14ac:dyDescent="0.3">
      <c r="A406" s="1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14"/>
      <c r="AE406" s="14"/>
      <c r="AF406" s="14"/>
      <c r="AG406" s="14"/>
      <c r="AH406" s="14"/>
      <c r="AI406" s="14"/>
      <c r="AJ406" s="14"/>
      <c r="AK406" s="14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4"/>
    </row>
    <row r="407" spans="1:51" x14ac:dyDescent="0.25">
      <c r="A407" s="14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25"/>
    </row>
    <row r="408" spans="1:51" ht="400.05" customHeight="1" x14ac:dyDescent="0.25">
      <c r="A408" s="9"/>
      <c r="B408" s="8"/>
      <c r="C408" s="8"/>
      <c r="D408" s="351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  <c r="AE408" s="352"/>
      <c r="AF408" s="352"/>
      <c r="AG408" s="352"/>
      <c r="AH408" s="352"/>
      <c r="AI408" s="352"/>
      <c r="AJ408" s="352"/>
      <c r="AK408" s="352"/>
      <c r="AL408" s="352"/>
      <c r="AM408" s="352"/>
      <c r="AN408" s="352"/>
      <c r="AO408" s="352"/>
      <c r="AP408" s="352"/>
      <c r="AQ408" s="352"/>
      <c r="AR408" s="352"/>
      <c r="AS408" s="352"/>
      <c r="AT408" s="352"/>
      <c r="AU408" s="352"/>
      <c r="AV408" s="352"/>
      <c r="AW408" s="353"/>
      <c r="AY408" s="6"/>
    </row>
    <row r="409" spans="1:51" ht="22.05" customHeight="1" x14ac:dyDescent="0.25">
      <c r="A409" s="7"/>
      <c r="D409" s="477">
        <f>$AC$16</f>
        <v>97460</v>
      </c>
      <c r="E409" s="478"/>
      <c r="F409" s="478"/>
      <c r="G409" s="478"/>
      <c r="H409" s="478"/>
      <c r="I409" s="478"/>
      <c r="J409" s="478"/>
      <c r="K409" s="478"/>
      <c r="L409" s="478"/>
      <c r="M409" s="478"/>
      <c r="N409" s="478"/>
      <c r="O409" s="478"/>
      <c r="P409" s="478"/>
      <c r="Q409" s="478"/>
      <c r="R409" s="478"/>
      <c r="S409" s="478"/>
      <c r="T409" s="478"/>
      <c r="U409" s="478"/>
      <c r="V409" s="478"/>
      <c r="W409" s="478"/>
      <c r="X409" s="478"/>
      <c r="Y409" s="478"/>
      <c r="Z409" s="478"/>
      <c r="AA409" s="478"/>
      <c r="AB409" s="478"/>
      <c r="AC409" s="478"/>
      <c r="AD409" s="478"/>
      <c r="AE409" s="478"/>
      <c r="AF409" s="478"/>
      <c r="AG409" s="478"/>
      <c r="AH409" s="478"/>
      <c r="AI409" s="478"/>
      <c r="AJ409" s="478"/>
      <c r="AK409" s="478"/>
      <c r="AL409" s="478"/>
      <c r="AM409" s="478"/>
      <c r="AN409" s="478"/>
      <c r="AO409" s="478"/>
      <c r="AP409" s="478"/>
      <c r="AQ409" s="478"/>
      <c r="AR409" s="478"/>
      <c r="AS409" s="478"/>
      <c r="AT409" s="478"/>
      <c r="AU409" s="478"/>
      <c r="AV409" s="478"/>
      <c r="AW409" s="479"/>
      <c r="AY409" s="6"/>
    </row>
    <row r="410" spans="1:51" ht="10.199999999999999" x14ac:dyDescent="0.25">
      <c r="A410" s="37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9"/>
    </row>
    <row r="411" spans="1:51" ht="400.05" customHeight="1" x14ac:dyDescent="0.25">
      <c r="A411" s="9"/>
      <c r="B411" s="8"/>
      <c r="C411" s="8"/>
      <c r="D411" s="351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  <c r="AE411" s="352"/>
      <c r="AF411" s="352"/>
      <c r="AG411" s="352"/>
      <c r="AH411" s="352"/>
      <c r="AI411" s="352"/>
      <c r="AJ411" s="352"/>
      <c r="AK411" s="352"/>
      <c r="AL411" s="352"/>
      <c r="AM411" s="352"/>
      <c r="AN411" s="352"/>
      <c r="AO411" s="352"/>
      <c r="AP411" s="352"/>
      <c r="AQ411" s="352"/>
      <c r="AR411" s="352"/>
      <c r="AS411" s="352"/>
      <c r="AT411" s="352"/>
      <c r="AU411" s="352"/>
      <c r="AV411" s="352"/>
      <c r="AW411" s="353"/>
      <c r="AY411" s="6"/>
    </row>
    <row r="412" spans="1:51" ht="22.05" customHeight="1" thickBot="1" x14ac:dyDescent="0.3">
      <c r="A412" s="7"/>
      <c r="D412" s="477">
        <f>$AC$16</f>
        <v>97460</v>
      </c>
      <c r="E412" s="478"/>
      <c r="F412" s="478"/>
      <c r="G412" s="478"/>
      <c r="H412" s="478"/>
      <c r="I412" s="478"/>
      <c r="J412" s="478"/>
      <c r="K412" s="478"/>
      <c r="L412" s="478"/>
      <c r="M412" s="478"/>
      <c r="N412" s="478"/>
      <c r="O412" s="478"/>
      <c r="P412" s="478"/>
      <c r="Q412" s="478"/>
      <c r="R412" s="478"/>
      <c r="S412" s="478"/>
      <c r="T412" s="478"/>
      <c r="U412" s="478"/>
      <c r="V412" s="478"/>
      <c r="W412" s="478"/>
      <c r="X412" s="478"/>
      <c r="Y412" s="478"/>
      <c r="Z412" s="478"/>
      <c r="AA412" s="478"/>
      <c r="AB412" s="478"/>
      <c r="AC412" s="478"/>
      <c r="AD412" s="478"/>
      <c r="AE412" s="478"/>
      <c r="AF412" s="478"/>
      <c r="AG412" s="478"/>
      <c r="AH412" s="478"/>
      <c r="AI412" s="478"/>
      <c r="AJ412" s="478"/>
      <c r="AK412" s="478"/>
      <c r="AL412" s="478"/>
      <c r="AM412" s="478"/>
      <c r="AN412" s="478"/>
      <c r="AO412" s="478"/>
      <c r="AP412" s="478"/>
      <c r="AQ412" s="478"/>
      <c r="AR412" s="478"/>
      <c r="AS412" s="478"/>
      <c r="AT412" s="478"/>
      <c r="AU412" s="478"/>
      <c r="AV412" s="478"/>
      <c r="AW412" s="479"/>
      <c r="AY412" s="6"/>
    </row>
    <row r="413" spans="1:51" ht="12.6" thickBot="1" x14ac:dyDescent="0.3">
      <c r="A413" s="152"/>
      <c r="B413" s="150"/>
      <c r="C413" s="150"/>
      <c r="D413" s="153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0"/>
      <c r="AY413" s="151"/>
    </row>
    <row r="414" spans="1:51" x14ac:dyDescent="0.25">
      <c r="A414" s="155" t="s">
        <v>14</v>
      </c>
      <c r="B414" s="156"/>
      <c r="C414" s="156"/>
      <c r="D414" s="156"/>
      <c r="E414" s="156"/>
      <c r="F414" s="156"/>
      <c r="G414" s="156"/>
      <c r="H414" s="156"/>
      <c r="I414" s="156"/>
      <c r="J414" s="156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9"/>
    </row>
    <row r="415" spans="1:51" ht="19.95" customHeight="1" x14ac:dyDescent="0.25">
      <c r="A415" s="160"/>
      <c r="B415" s="68"/>
      <c r="C415" s="365"/>
      <c r="D415" s="365"/>
      <c r="E415" s="365"/>
      <c r="F415" s="366"/>
      <c r="G415" s="336" t="s">
        <v>13</v>
      </c>
      <c r="H415" s="337"/>
      <c r="I415" s="337"/>
      <c r="J415" s="337"/>
      <c r="K415" s="337"/>
      <c r="L415" s="337"/>
      <c r="M415" s="337"/>
      <c r="N415" s="337"/>
      <c r="O415" s="337"/>
      <c r="P415" s="337"/>
      <c r="Q415" s="338"/>
      <c r="R415" s="336" t="s">
        <v>12</v>
      </c>
      <c r="S415" s="337"/>
      <c r="T415" s="337"/>
      <c r="U415" s="337"/>
      <c r="V415" s="337"/>
      <c r="W415" s="337"/>
      <c r="X415" s="337"/>
      <c r="Y415" s="337"/>
      <c r="Z415" s="337"/>
      <c r="AA415" s="337"/>
      <c r="AB415" s="338"/>
      <c r="AC415" s="336" t="s">
        <v>11</v>
      </c>
      <c r="AD415" s="337"/>
      <c r="AE415" s="337"/>
      <c r="AF415" s="337"/>
      <c r="AG415" s="337"/>
      <c r="AH415" s="337"/>
      <c r="AI415" s="337"/>
      <c r="AJ415" s="337"/>
      <c r="AK415" s="337"/>
      <c r="AL415" s="337"/>
      <c r="AM415" s="33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75"/>
    </row>
    <row r="416" spans="1:51" ht="19.95" customHeight="1" x14ac:dyDescent="0.25">
      <c r="A416" s="160"/>
      <c r="B416" s="68"/>
      <c r="C416" s="68"/>
      <c r="D416" s="336" t="s">
        <v>10</v>
      </c>
      <c r="E416" s="337"/>
      <c r="F416" s="338"/>
      <c r="G416" s="367" t="str">
        <f>G384</f>
        <v>JOSÉ EUSTACIO CARVAJALINO V.</v>
      </c>
      <c r="H416" s="368"/>
      <c r="I416" s="368"/>
      <c r="J416" s="368"/>
      <c r="K416" s="368"/>
      <c r="L416" s="368"/>
      <c r="M416" s="368"/>
      <c r="N416" s="368"/>
      <c r="O416" s="368"/>
      <c r="P416" s="368"/>
      <c r="Q416" s="369"/>
      <c r="R416" s="367" t="str">
        <f>$R$32</f>
        <v>JAVIER VELANDIA G.</v>
      </c>
      <c r="S416" s="368"/>
      <c r="T416" s="368"/>
      <c r="U416" s="368"/>
      <c r="V416" s="368"/>
      <c r="W416" s="368"/>
      <c r="X416" s="368"/>
      <c r="Y416" s="368"/>
      <c r="Z416" s="368"/>
      <c r="AA416" s="368"/>
      <c r="AB416" s="369"/>
      <c r="AC416" s="370" t="str">
        <f>$AC$32</f>
        <v>LIBARDO BALAGUERA BALAGUERA</v>
      </c>
      <c r="AD416" s="371"/>
      <c r="AE416" s="371"/>
      <c r="AF416" s="371"/>
      <c r="AG416" s="371"/>
      <c r="AH416" s="371"/>
      <c r="AI416" s="371"/>
      <c r="AJ416" s="371"/>
      <c r="AK416" s="371"/>
      <c r="AL416" s="371"/>
      <c r="AM416" s="372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75"/>
    </row>
    <row r="417" spans="1:55" ht="19.95" customHeight="1" x14ac:dyDescent="0.25">
      <c r="A417" s="160"/>
      <c r="B417" s="68"/>
      <c r="C417" s="68"/>
      <c r="D417" s="336" t="s">
        <v>9</v>
      </c>
      <c r="E417" s="337"/>
      <c r="F417" s="338"/>
      <c r="G417" s="339"/>
      <c r="H417" s="340"/>
      <c r="I417" s="340"/>
      <c r="J417" s="340"/>
      <c r="K417" s="340"/>
      <c r="L417" s="340"/>
      <c r="M417" s="340"/>
      <c r="N417" s="340"/>
      <c r="O417" s="340"/>
      <c r="P417" s="340"/>
      <c r="Q417" s="341"/>
      <c r="R417" s="336"/>
      <c r="S417" s="337"/>
      <c r="T417" s="337"/>
      <c r="U417" s="337"/>
      <c r="V417" s="337"/>
      <c r="W417" s="337"/>
      <c r="X417" s="337"/>
      <c r="Y417" s="337"/>
      <c r="Z417" s="337"/>
      <c r="AA417" s="337"/>
      <c r="AB417" s="338"/>
      <c r="AC417" s="336"/>
      <c r="AD417" s="337"/>
      <c r="AE417" s="337"/>
      <c r="AF417" s="337"/>
      <c r="AG417" s="337"/>
      <c r="AH417" s="337"/>
      <c r="AI417" s="337"/>
      <c r="AJ417" s="337"/>
      <c r="AK417" s="337"/>
      <c r="AL417" s="337"/>
      <c r="AM417" s="33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75"/>
    </row>
    <row r="418" spans="1:55" ht="19.95" customHeight="1" thickBot="1" x14ac:dyDescent="0.3">
      <c r="A418" s="161"/>
      <c r="B418" s="88"/>
      <c r="C418" s="88"/>
      <c r="D418" s="362" t="s">
        <v>8</v>
      </c>
      <c r="E418" s="363"/>
      <c r="F418" s="364"/>
      <c r="G418" s="362" t="s">
        <v>134</v>
      </c>
      <c r="H418" s="363"/>
      <c r="I418" s="363"/>
      <c r="J418" s="363"/>
      <c r="K418" s="363"/>
      <c r="L418" s="363"/>
      <c r="M418" s="363"/>
      <c r="N418" s="363"/>
      <c r="O418" s="363"/>
      <c r="P418" s="363"/>
      <c r="Q418" s="364"/>
      <c r="R418" s="362" t="s">
        <v>100</v>
      </c>
      <c r="S418" s="363"/>
      <c r="T418" s="363"/>
      <c r="U418" s="363"/>
      <c r="V418" s="363"/>
      <c r="W418" s="363"/>
      <c r="X418" s="363"/>
      <c r="Y418" s="363"/>
      <c r="Z418" s="363"/>
      <c r="AA418" s="363"/>
      <c r="AB418" s="364"/>
      <c r="AC418" s="362" t="s">
        <v>101</v>
      </c>
      <c r="AD418" s="363"/>
      <c r="AE418" s="363"/>
      <c r="AF418" s="363"/>
      <c r="AG418" s="363"/>
      <c r="AH418" s="363"/>
      <c r="AI418" s="363"/>
      <c r="AJ418" s="363"/>
      <c r="AK418" s="363"/>
      <c r="AL418" s="363"/>
      <c r="AM418" s="364"/>
      <c r="AN418" s="88"/>
      <c r="AO418" s="88"/>
      <c r="AP418" s="88"/>
      <c r="AQ418" s="88"/>
      <c r="AR418" s="88"/>
      <c r="AS418" s="88"/>
      <c r="AT418" s="184"/>
      <c r="AU418" s="184"/>
      <c r="AV418" s="184"/>
      <c r="AW418" s="184"/>
      <c r="AX418" s="184"/>
      <c r="AY418" s="180"/>
      <c r="AZ418" s="179"/>
      <c r="BA418" s="179"/>
      <c r="BB418" s="179"/>
      <c r="BC418" s="179"/>
    </row>
  </sheetData>
  <mergeCells count="683">
    <mergeCell ref="BC392:BD392"/>
    <mergeCell ref="BE392:BF392"/>
    <mergeCell ref="BC264:BD264"/>
    <mergeCell ref="BE264:BF264"/>
    <mergeCell ref="BC296:BD296"/>
    <mergeCell ref="BE296:BF296"/>
    <mergeCell ref="BC328:BD328"/>
    <mergeCell ref="BE328:BF328"/>
    <mergeCell ref="BC360:BD360"/>
    <mergeCell ref="BE360:BF360"/>
    <mergeCell ref="BA334:BG334"/>
    <mergeCell ref="BA302:BG302"/>
    <mergeCell ref="BA270:BG270"/>
    <mergeCell ref="D353:F353"/>
    <mergeCell ref="G353:Q353"/>
    <mergeCell ref="R353:AB353"/>
    <mergeCell ref="AC353:AM353"/>
    <mergeCell ref="D354:F354"/>
    <mergeCell ref="G354:Q354"/>
    <mergeCell ref="R354:AB354"/>
    <mergeCell ref="AC354:AM354"/>
    <mergeCell ref="C351:F351"/>
    <mergeCell ref="G351:Q351"/>
    <mergeCell ref="R351:AB351"/>
    <mergeCell ref="AC351:AM351"/>
    <mergeCell ref="D352:F352"/>
    <mergeCell ref="G352:Q352"/>
    <mergeCell ref="R352:AB352"/>
    <mergeCell ref="AC352:AM352"/>
    <mergeCell ref="AS341:AT341"/>
    <mergeCell ref="AU341:AV341"/>
    <mergeCell ref="D344:AW344"/>
    <mergeCell ref="D345:AW345"/>
    <mergeCell ref="D347:AW347"/>
    <mergeCell ref="D348:AW348"/>
    <mergeCell ref="A341:D341"/>
    <mergeCell ref="H341:K341"/>
    <mergeCell ref="O341:R341"/>
    <mergeCell ref="V341:Z341"/>
    <mergeCell ref="AD341:AH341"/>
    <mergeCell ref="AL341:AP341"/>
    <mergeCell ref="A336:G336"/>
    <mergeCell ref="H336:K336"/>
    <mergeCell ref="AC336:AI336"/>
    <mergeCell ref="AN336:AS336"/>
    <mergeCell ref="F338:H338"/>
    <mergeCell ref="I338:L338"/>
    <mergeCell ref="A330:AY330"/>
    <mergeCell ref="A332:D332"/>
    <mergeCell ref="E332:AK332"/>
    <mergeCell ref="AM332:AO332"/>
    <mergeCell ref="AQ332:AW332"/>
    <mergeCell ref="A334:G334"/>
    <mergeCell ref="H334:AA334"/>
    <mergeCell ref="AJ334:AY334"/>
    <mergeCell ref="A323:J328"/>
    <mergeCell ref="K323:AO325"/>
    <mergeCell ref="AP323:AY325"/>
    <mergeCell ref="K326:AO328"/>
    <mergeCell ref="AP326:AY326"/>
    <mergeCell ref="AP327:AY327"/>
    <mergeCell ref="AP328:AY328"/>
    <mergeCell ref="D321:F321"/>
    <mergeCell ref="G321:Q321"/>
    <mergeCell ref="R321:AB321"/>
    <mergeCell ref="AC321:AM321"/>
    <mergeCell ref="D322:F322"/>
    <mergeCell ref="G322:Q322"/>
    <mergeCell ref="R322:AB322"/>
    <mergeCell ref="AC322:AM322"/>
    <mergeCell ref="C319:F319"/>
    <mergeCell ref="G319:Q319"/>
    <mergeCell ref="R319:AB319"/>
    <mergeCell ref="AC319:AM319"/>
    <mergeCell ref="D320:F320"/>
    <mergeCell ref="G320:Q320"/>
    <mergeCell ref="R320:AB320"/>
    <mergeCell ref="AC320:AM320"/>
    <mergeCell ref="AS309:AT309"/>
    <mergeCell ref="AU309:AV309"/>
    <mergeCell ref="D312:AW312"/>
    <mergeCell ref="D313:AW313"/>
    <mergeCell ref="D315:AW315"/>
    <mergeCell ref="D316:AW316"/>
    <mergeCell ref="A309:D309"/>
    <mergeCell ref="H309:K309"/>
    <mergeCell ref="O309:R309"/>
    <mergeCell ref="V309:Z309"/>
    <mergeCell ref="AD309:AH309"/>
    <mergeCell ref="AL309:AP309"/>
    <mergeCell ref="A304:G304"/>
    <mergeCell ref="H304:K304"/>
    <mergeCell ref="AC304:AI304"/>
    <mergeCell ref="AN304:AS304"/>
    <mergeCell ref="F306:H306"/>
    <mergeCell ref="I306:L306"/>
    <mergeCell ref="A298:AY298"/>
    <mergeCell ref="A300:D300"/>
    <mergeCell ref="E300:AK300"/>
    <mergeCell ref="AM300:AO300"/>
    <mergeCell ref="AQ300:AW300"/>
    <mergeCell ref="A302:G302"/>
    <mergeCell ref="H302:AA302"/>
    <mergeCell ref="AJ302:AY302"/>
    <mergeCell ref="A291:J296"/>
    <mergeCell ref="K291:AO293"/>
    <mergeCell ref="AP291:AY293"/>
    <mergeCell ref="K294:AO296"/>
    <mergeCell ref="AP294:AY294"/>
    <mergeCell ref="AP295:AY295"/>
    <mergeCell ref="AP296:AY296"/>
    <mergeCell ref="D289:F289"/>
    <mergeCell ref="G289:Q289"/>
    <mergeCell ref="R289:AB289"/>
    <mergeCell ref="AC289:AM289"/>
    <mergeCell ref="D290:F290"/>
    <mergeCell ref="G290:Q290"/>
    <mergeCell ref="R290:AB290"/>
    <mergeCell ref="AC290:AM290"/>
    <mergeCell ref="C287:F287"/>
    <mergeCell ref="G287:Q287"/>
    <mergeCell ref="R287:AB287"/>
    <mergeCell ref="AC287:AM287"/>
    <mergeCell ref="D288:F288"/>
    <mergeCell ref="G288:Q288"/>
    <mergeCell ref="R288:AB288"/>
    <mergeCell ref="AC288:AM288"/>
    <mergeCell ref="AS277:AT277"/>
    <mergeCell ref="AU277:AV277"/>
    <mergeCell ref="D280:AW280"/>
    <mergeCell ref="D281:AW281"/>
    <mergeCell ref="D283:AW283"/>
    <mergeCell ref="D284:AW284"/>
    <mergeCell ref="A277:D277"/>
    <mergeCell ref="H277:K277"/>
    <mergeCell ref="O277:R277"/>
    <mergeCell ref="V277:Z277"/>
    <mergeCell ref="AD277:AH277"/>
    <mergeCell ref="AL277:AP277"/>
    <mergeCell ref="A272:G272"/>
    <mergeCell ref="H272:K272"/>
    <mergeCell ref="AC272:AI272"/>
    <mergeCell ref="AN272:AS272"/>
    <mergeCell ref="F274:H274"/>
    <mergeCell ref="I274:L274"/>
    <mergeCell ref="A268:D268"/>
    <mergeCell ref="E268:AK268"/>
    <mergeCell ref="AM268:AO268"/>
    <mergeCell ref="AQ268:AW268"/>
    <mergeCell ref="A270:G270"/>
    <mergeCell ref="H270:AA270"/>
    <mergeCell ref="AJ270:AY270"/>
    <mergeCell ref="AP259:AY261"/>
    <mergeCell ref="K262:AO264"/>
    <mergeCell ref="AP262:AY262"/>
    <mergeCell ref="AP263:AY263"/>
    <mergeCell ref="AP264:AY264"/>
    <mergeCell ref="A266:AY266"/>
    <mergeCell ref="D258:F258"/>
    <mergeCell ref="G258:Q258"/>
    <mergeCell ref="R258:AB258"/>
    <mergeCell ref="AC258:AM258"/>
    <mergeCell ref="A259:J264"/>
    <mergeCell ref="K259:AO261"/>
    <mergeCell ref="D256:F256"/>
    <mergeCell ref="G256:Q256"/>
    <mergeCell ref="R256:AB256"/>
    <mergeCell ref="AC256:AM256"/>
    <mergeCell ref="D257:F257"/>
    <mergeCell ref="G257:Q257"/>
    <mergeCell ref="R257:AB257"/>
    <mergeCell ref="AC257:AM257"/>
    <mergeCell ref="D251:AW251"/>
    <mergeCell ref="D252:AW252"/>
    <mergeCell ref="C255:F255"/>
    <mergeCell ref="G255:Q255"/>
    <mergeCell ref="R255:AB255"/>
    <mergeCell ref="AC255:AM255"/>
    <mergeCell ref="AD245:AH245"/>
    <mergeCell ref="AL245:AP245"/>
    <mergeCell ref="AS245:AT245"/>
    <mergeCell ref="AU245:AV245"/>
    <mergeCell ref="D248:AW248"/>
    <mergeCell ref="D249:AW249"/>
    <mergeCell ref="F242:H242"/>
    <mergeCell ref="I242:L242"/>
    <mergeCell ref="A245:D245"/>
    <mergeCell ref="H245:K245"/>
    <mergeCell ref="O245:R245"/>
    <mergeCell ref="V245:Z245"/>
    <mergeCell ref="A238:G238"/>
    <mergeCell ref="H238:AA238"/>
    <mergeCell ref="AJ238:AY238"/>
    <mergeCell ref="BA238:BG238"/>
    <mergeCell ref="A240:G240"/>
    <mergeCell ref="H240:K240"/>
    <mergeCell ref="AC240:AI240"/>
    <mergeCell ref="AN240:AS240"/>
    <mergeCell ref="BE232:BF232"/>
    <mergeCell ref="A234:AY234"/>
    <mergeCell ref="A236:D236"/>
    <mergeCell ref="E236:AK236"/>
    <mergeCell ref="AM236:AO236"/>
    <mergeCell ref="AQ236:AW236"/>
    <mergeCell ref="AP227:AY229"/>
    <mergeCell ref="K230:AO232"/>
    <mergeCell ref="AP230:AY230"/>
    <mergeCell ref="AP231:AY231"/>
    <mergeCell ref="AP232:AY232"/>
    <mergeCell ref="BC232:BD232"/>
    <mergeCell ref="D226:F226"/>
    <mergeCell ref="G226:Q226"/>
    <mergeCell ref="R226:AB226"/>
    <mergeCell ref="AC226:AM226"/>
    <mergeCell ref="A227:J232"/>
    <mergeCell ref="K227:AO229"/>
    <mergeCell ref="D224:F224"/>
    <mergeCell ref="G224:Q224"/>
    <mergeCell ref="R224:AB224"/>
    <mergeCell ref="AC224:AM224"/>
    <mergeCell ref="D225:F225"/>
    <mergeCell ref="G225:Q225"/>
    <mergeCell ref="R225:AB225"/>
    <mergeCell ref="AC225:AM225"/>
    <mergeCell ref="D219:AW219"/>
    <mergeCell ref="D220:AW220"/>
    <mergeCell ref="C223:F223"/>
    <mergeCell ref="G223:Q223"/>
    <mergeCell ref="R223:AB223"/>
    <mergeCell ref="AC223:AM223"/>
    <mergeCell ref="AD213:AH213"/>
    <mergeCell ref="AL213:AP213"/>
    <mergeCell ref="AS213:AT213"/>
    <mergeCell ref="AU213:AV213"/>
    <mergeCell ref="D216:AW216"/>
    <mergeCell ref="D217:AW217"/>
    <mergeCell ref="F210:H210"/>
    <mergeCell ref="I210:L210"/>
    <mergeCell ref="A213:D213"/>
    <mergeCell ref="H213:K213"/>
    <mergeCell ref="O213:R213"/>
    <mergeCell ref="V213:Z213"/>
    <mergeCell ref="A206:G206"/>
    <mergeCell ref="H206:AA206"/>
    <mergeCell ref="AJ206:AY206"/>
    <mergeCell ref="BA206:BG206"/>
    <mergeCell ref="A208:G208"/>
    <mergeCell ref="H208:K208"/>
    <mergeCell ref="AC208:AI208"/>
    <mergeCell ref="AN208:AS208"/>
    <mergeCell ref="BE200:BF200"/>
    <mergeCell ref="A202:AY202"/>
    <mergeCell ref="A204:D204"/>
    <mergeCell ref="E204:AK204"/>
    <mergeCell ref="AM204:AO204"/>
    <mergeCell ref="AQ204:AW204"/>
    <mergeCell ref="AP195:AY197"/>
    <mergeCell ref="K198:AO200"/>
    <mergeCell ref="AP198:AY198"/>
    <mergeCell ref="AP199:AY199"/>
    <mergeCell ref="AP200:AY200"/>
    <mergeCell ref="BC200:BD200"/>
    <mergeCell ref="D194:F194"/>
    <mergeCell ref="G194:Q194"/>
    <mergeCell ref="R194:AB194"/>
    <mergeCell ref="AC194:AM194"/>
    <mergeCell ref="A195:J200"/>
    <mergeCell ref="K195:AO197"/>
    <mergeCell ref="D192:F192"/>
    <mergeCell ref="G192:Q192"/>
    <mergeCell ref="R192:AB192"/>
    <mergeCell ref="AC192:AM192"/>
    <mergeCell ref="D193:F193"/>
    <mergeCell ref="G193:Q193"/>
    <mergeCell ref="R193:AB193"/>
    <mergeCell ref="AC193:AM193"/>
    <mergeCell ref="D187:AW187"/>
    <mergeCell ref="D188:AW188"/>
    <mergeCell ref="C191:F191"/>
    <mergeCell ref="G191:Q191"/>
    <mergeCell ref="R191:AB191"/>
    <mergeCell ref="AC191:AM191"/>
    <mergeCell ref="AD181:AH181"/>
    <mergeCell ref="AL181:AP181"/>
    <mergeCell ref="AS181:AT181"/>
    <mergeCell ref="AU181:AV181"/>
    <mergeCell ref="D184:AW184"/>
    <mergeCell ref="D185:AW185"/>
    <mergeCell ref="F178:H178"/>
    <mergeCell ref="I178:L178"/>
    <mergeCell ref="A181:D181"/>
    <mergeCell ref="H181:K181"/>
    <mergeCell ref="O181:R181"/>
    <mergeCell ref="V181:Z181"/>
    <mergeCell ref="A174:G174"/>
    <mergeCell ref="H174:AA174"/>
    <mergeCell ref="AJ174:AY174"/>
    <mergeCell ref="BA174:BG174"/>
    <mergeCell ref="A176:G176"/>
    <mergeCell ref="H176:K176"/>
    <mergeCell ref="AC176:AI176"/>
    <mergeCell ref="AN176:AS176"/>
    <mergeCell ref="BE168:BF168"/>
    <mergeCell ref="A170:AY170"/>
    <mergeCell ref="A172:D172"/>
    <mergeCell ref="E172:AK172"/>
    <mergeCell ref="AM172:AO172"/>
    <mergeCell ref="AQ172:AW172"/>
    <mergeCell ref="AP163:AY165"/>
    <mergeCell ref="K166:AO168"/>
    <mergeCell ref="AP166:AY166"/>
    <mergeCell ref="AP167:AY167"/>
    <mergeCell ref="AP168:AY168"/>
    <mergeCell ref="D162:F162"/>
    <mergeCell ref="G162:Q162"/>
    <mergeCell ref="R162:AB162"/>
    <mergeCell ref="AC162:AM162"/>
    <mergeCell ref="A163:J168"/>
    <mergeCell ref="K163:AO165"/>
    <mergeCell ref="D160:F160"/>
    <mergeCell ref="G160:Q160"/>
    <mergeCell ref="R160:AB160"/>
    <mergeCell ref="AC160:AM160"/>
    <mergeCell ref="D161:F161"/>
    <mergeCell ref="G161:Q161"/>
    <mergeCell ref="R161:AB161"/>
    <mergeCell ref="AC161:AM161"/>
    <mergeCell ref="D155:AW155"/>
    <mergeCell ref="D156:AW156"/>
    <mergeCell ref="C159:F159"/>
    <mergeCell ref="G159:Q159"/>
    <mergeCell ref="R159:AB159"/>
    <mergeCell ref="AC159:AM159"/>
    <mergeCell ref="AD149:AH149"/>
    <mergeCell ref="AL149:AP149"/>
    <mergeCell ref="AS149:AT149"/>
    <mergeCell ref="AU149:AV149"/>
    <mergeCell ref="D152:AW152"/>
    <mergeCell ref="D153:AW153"/>
    <mergeCell ref="F146:H146"/>
    <mergeCell ref="I146:L146"/>
    <mergeCell ref="A149:D149"/>
    <mergeCell ref="H149:K149"/>
    <mergeCell ref="O149:R149"/>
    <mergeCell ref="V149:Z149"/>
    <mergeCell ref="A142:G142"/>
    <mergeCell ref="H142:AA142"/>
    <mergeCell ref="AJ142:AY142"/>
    <mergeCell ref="BA142:BG142"/>
    <mergeCell ref="A144:G144"/>
    <mergeCell ref="H144:K144"/>
    <mergeCell ref="AC144:AI144"/>
    <mergeCell ref="AN144:AS144"/>
    <mergeCell ref="BE136:BF136"/>
    <mergeCell ref="A138:AY138"/>
    <mergeCell ref="A140:D140"/>
    <mergeCell ref="E140:AK140"/>
    <mergeCell ref="AM140:AO140"/>
    <mergeCell ref="AQ140:AW140"/>
    <mergeCell ref="AP131:AY133"/>
    <mergeCell ref="K134:AO136"/>
    <mergeCell ref="AP134:AY134"/>
    <mergeCell ref="AP135:AY135"/>
    <mergeCell ref="AP136:AY136"/>
    <mergeCell ref="D130:F130"/>
    <mergeCell ref="G130:Q130"/>
    <mergeCell ref="R130:AB130"/>
    <mergeCell ref="AC130:AM130"/>
    <mergeCell ref="A131:J136"/>
    <mergeCell ref="K131:AO133"/>
    <mergeCell ref="D128:F128"/>
    <mergeCell ref="G128:Q128"/>
    <mergeCell ref="R128:AB128"/>
    <mergeCell ref="AC128:AM128"/>
    <mergeCell ref="D129:F129"/>
    <mergeCell ref="G129:Q129"/>
    <mergeCell ref="R129:AB129"/>
    <mergeCell ref="AC129:AM129"/>
    <mergeCell ref="D123:AW123"/>
    <mergeCell ref="D124:AW124"/>
    <mergeCell ref="C127:F127"/>
    <mergeCell ref="G127:Q127"/>
    <mergeCell ref="R127:AB127"/>
    <mergeCell ref="AC127:AM127"/>
    <mergeCell ref="AD117:AH117"/>
    <mergeCell ref="AL117:AP117"/>
    <mergeCell ref="AS117:AT117"/>
    <mergeCell ref="AU117:AV117"/>
    <mergeCell ref="D120:AW120"/>
    <mergeCell ref="D121:AW121"/>
    <mergeCell ref="F114:H114"/>
    <mergeCell ref="I114:L114"/>
    <mergeCell ref="A117:D117"/>
    <mergeCell ref="H117:K117"/>
    <mergeCell ref="O117:R117"/>
    <mergeCell ref="V117:Z117"/>
    <mergeCell ref="A110:G110"/>
    <mergeCell ref="H110:AA110"/>
    <mergeCell ref="AJ110:AY110"/>
    <mergeCell ref="BA110:BG110"/>
    <mergeCell ref="A112:G112"/>
    <mergeCell ref="H112:K112"/>
    <mergeCell ref="AC112:AI112"/>
    <mergeCell ref="AN112:AS112"/>
    <mergeCell ref="BE104:BF104"/>
    <mergeCell ref="A106:AY106"/>
    <mergeCell ref="A108:D108"/>
    <mergeCell ref="E108:AK108"/>
    <mergeCell ref="AM108:AO108"/>
    <mergeCell ref="AQ108:AW108"/>
    <mergeCell ref="A99:J104"/>
    <mergeCell ref="K99:AO101"/>
    <mergeCell ref="AP99:AY101"/>
    <mergeCell ref="K102:AO104"/>
    <mergeCell ref="AP102:AY102"/>
    <mergeCell ref="AP103:AY103"/>
    <mergeCell ref="AP104:AY104"/>
    <mergeCell ref="D97:F97"/>
    <mergeCell ref="G97:Q97"/>
    <mergeCell ref="R97:AB97"/>
    <mergeCell ref="AC97:AM97"/>
    <mergeCell ref="D98:F98"/>
    <mergeCell ref="G98:Q98"/>
    <mergeCell ref="R98:AB98"/>
    <mergeCell ref="AC98:AM98"/>
    <mergeCell ref="C95:F95"/>
    <mergeCell ref="G95:Q95"/>
    <mergeCell ref="R95:AB95"/>
    <mergeCell ref="AC95:AM95"/>
    <mergeCell ref="D96:F96"/>
    <mergeCell ref="G96:Q96"/>
    <mergeCell ref="R96:AB96"/>
    <mergeCell ref="AC96:AM96"/>
    <mergeCell ref="AS85:AT85"/>
    <mergeCell ref="AU85:AV85"/>
    <mergeCell ref="D88:AW88"/>
    <mergeCell ref="D89:AW89"/>
    <mergeCell ref="D91:AW91"/>
    <mergeCell ref="D92:AW92"/>
    <mergeCell ref="A85:D85"/>
    <mergeCell ref="H85:K85"/>
    <mergeCell ref="O85:R85"/>
    <mergeCell ref="V85:Z85"/>
    <mergeCell ref="AD85:AH85"/>
    <mergeCell ref="AL85:AP85"/>
    <mergeCell ref="A80:G80"/>
    <mergeCell ref="H80:K80"/>
    <mergeCell ref="AC80:AI80"/>
    <mergeCell ref="AN80:AS80"/>
    <mergeCell ref="F82:H82"/>
    <mergeCell ref="I82:L82"/>
    <mergeCell ref="A78:G78"/>
    <mergeCell ref="H78:AA78"/>
    <mergeCell ref="AJ78:AY78"/>
    <mergeCell ref="BB78:BF78"/>
    <mergeCell ref="BI78:BJ78"/>
    <mergeCell ref="BK78:BL78"/>
    <mergeCell ref="BE72:BF72"/>
    <mergeCell ref="A74:AY74"/>
    <mergeCell ref="A76:D76"/>
    <mergeCell ref="E76:AK76"/>
    <mergeCell ref="AM76:AO76"/>
    <mergeCell ref="AQ76:AW76"/>
    <mergeCell ref="A67:J72"/>
    <mergeCell ref="K67:AO69"/>
    <mergeCell ref="AP67:AY69"/>
    <mergeCell ref="K70:AO72"/>
    <mergeCell ref="AP70:AY70"/>
    <mergeCell ref="AP71:AY71"/>
    <mergeCell ref="AP72:AY72"/>
    <mergeCell ref="D65:F65"/>
    <mergeCell ref="G65:Q65"/>
    <mergeCell ref="R65:AB65"/>
    <mergeCell ref="AC65:AM65"/>
    <mergeCell ref="D66:F66"/>
    <mergeCell ref="G66:Q66"/>
    <mergeCell ref="R66:AB66"/>
    <mergeCell ref="AC66:AM66"/>
    <mergeCell ref="C63:F63"/>
    <mergeCell ref="G63:Q63"/>
    <mergeCell ref="R63:AB63"/>
    <mergeCell ref="AC63:AM63"/>
    <mergeCell ref="D64:F64"/>
    <mergeCell ref="G64:Q64"/>
    <mergeCell ref="R64:AB64"/>
    <mergeCell ref="AC64:AM64"/>
    <mergeCell ref="AS53:AT53"/>
    <mergeCell ref="AU53:AV53"/>
    <mergeCell ref="D56:AW56"/>
    <mergeCell ref="D57:AW57"/>
    <mergeCell ref="D59:AW59"/>
    <mergeCell ref="D60:AW60"/>
    <mergeCell ref="A53:D53"/>
    <mergeCell ref="H53:K53"/>
    <mergeCell ref="O53:R53"/>
    <mergeCell ref="V53:Z53"/>
    <mergeCell ref="AD53:AH53"/>
    <mergeCell ref="AL53:AP53"/>
    <mergeCell ref="A48:G48"/>
    <mergeCell ref="H48:K48"/>
    <mergeCell ref="AC48:AI48"/>
    <mergeCell ref="AN48:AS48"/>
    <mergeCell ref="F50:H50"/>
    <mergeCell ref="I50:L50"/>
    <mergeCell ref="A46:G46"/>
    <mergeCell ref="H46:AA46"/>
    <mergeCell ref="AJ46:AY46"/>
    <mergeCell ref="BB46:BF46"/>
    <mergeCell ref="BI46:BJ46"/>
    <mergeCell ref="BK46:BL46"/>
    <mergeCell ref="BE40:BF40"/>
    <mergeCell ref="A42:AY42"/>
    <mergeCell ref="A44:D44"/>
    <mergeCell ref="E44:AK44"/>
    <mergeCell ref="AM44:AO44"/>
    <mergeCell ref="AQ44:AW44"/>
    <mergeCell ref="A35:J40"/>
    <mergeCell ref="K35:AO37"/>
    <mergeCell ref="AP35:AY37"/>
    <mergeCell ref="K38:AO40"/>
    <mergeCell ref="AP38:AY38"/>
    <mergeCell ref="AP39:AY39"/>
    <mergeCell ref="AP40:AY40"/>
    <mergeCell ref="D33:F33"/>
    <mergeCell ref="G33:Q33"/>
    <mergeCell ref="R33:AB33"/>
    <mergeCell ref="AC33:AM33"/>
    <mergeCell ref="D34:F34"/>
    <mergeCell ref="G34:Q34"/>
    <mergeCell ref="R34:AB34"/>
    <mergeCell ref="AC34:AM34"/>
    <mergeCell ref="D28:AW28"/>
    <mergeCell ref="C31:F31"/>
    <mergeCell ref="G31:Q31"/>
    <mergeCell ref="R31:AB31"/>
    <mergeCell ref="AC31:AM31"/>
    <mergeCell ref="D32:F32"/>
    <mergeCell ref="G32:Q32"/>
    <mergeCell ref="R32:AB32"/>
    <mergeCell ref="AC32:AM32"/>
    <mergeCell ref="AS21:AT21"/>
    <mergeCell ref="AU21:AV21"/>
    <mergeCell ref="D24:AW24"/>
    <mergeCell ref="BG24:BI24"/>
    <mergeCell ref="D25:AW25"/>
    <mergeCell ref="D27:AW27"/>
    <mergeCell ref="A21:D21"/>
    <mergeCell ref="H21:K21"/>
    <mergeCell ref="O21:R21"/>
    <mergeCell ref="V21:Z21"/>
    <mergeCell ref="AD21:AH21"/>
    <mergeCell ref="AL21:AP21"/>
    <mergeCell ref="A16:G16"/>
    <mergeCell ref="H16:K16"/>
    <mergeCell ref="AC16:AI16"/>
    <mergeCell ref="AN16:AS16"/>
    <mergeCell ref="F18:H18"/>
    <mergeCell ref="I18:L18"/>
    <mergeCell ref="A14:G14"/>
    <mergeCell ref="H14:AA14"/>
    <mergeCell ref="AJ14:AY14"/>
    <mergeCell ref="BB14:BF14"/>
    <mergeCell ref="BI14:BJ14"/>
    <mergeCell ref="BK14:BL14"/>
    <mergeCell ref="BC8:BD8"/>
    <mergeCell ref="BE8:BF8"/>
    <mergeCell ref="BG9:BI9"/>
    <mergeCell ref="A10:AY10"/>
    <mergeCell ref="A12:D12"/>
    <mergeCell ref="E12:AK12"/>
    <mergeCell ref="AM12:AO12"/>
    <mergeCell ref="AQ12:AW12"/>
    <mergeCell ref="A3:J8"/>
    <mergeCell ref="K3:AO5"/>
    <mergeCell ref="AP3:AY5"/>
    <mergeCell ref="K6:AO8"/>
    <mergeCell ref="AP6:AY6"/>
    <mergeCell ref="AP7:AY7"/>
    <mergeCell ref="AP8:AY8"/>
    <mergeCell ref="A355:J360"/>
    <mergeCell ref="K355:AO357"/>
    <mergeCell ref="AP355:AY357"/>
    <mergeCell ref="K358:AO360"/>
    <mergeCell ref="AP358:AY358"/>
    <mergeCell ref="AP359:AY359"/>
    <mergeCell ref="AP360:AY360"/>
    <mergeCell ref="A362:AY362"/>
    <mergeCell ref="A364:D364"/>
    <mergeCell ref="E364:AK364"/>
    <mergeCell ref="AM364:AO364"/>
    <mergeCell ref="AQ364:AW364"/>
    <mergeCell ref="A366:G366"/>
    <mergeCell ref="H366:AA366"/>
    <mergeCell ref="AJ366:AY366"/>
    <mergeCell ref="A368:G368"/>
    <mergeCell ref="H368:K368"/>
    <mergeCell ref="AC368:AI368"/>
    <mergeCell ref="AN368:AS368"/>
    <mergeCell ref="F370:H370"/>
    <mergeCell ref="I370:L370"/>
    <mergeCell ref="A373:D373"/>
    <mergeCell ref="H373:K373"/>
    <mergeCell ref="O373:R373"/>
    <mergeCell ref="V373:Z373"/>
    <mergeCell ref="AD373:AH373"/>
    <mergeCell ref="AL373:AP373"/>
    <mergeCell ref="AS373:AT373"/>
    <mergeCell ref="AU373:AV373"/>
    <mergeCell ref="D376:AW376"/>
    <mergeCell ref="D377:AW377"/>
    <mergeCell ref="D379:AW379"/>
    <mergeCell ref="D380:AW380"/>
    <mergeCell ref="C383:F383"/>
    <mergeCell ref="G383:Q383"/>
    <mergeCell ref="R383:AB383"/>
    <mergeCell ref="AC383:AM383"/>
    <mergeCell ref="D384:F384"/>
    <mergeCell ref="G384:Q384"/>
    <mergeCell ref="R384:AB384"/>
    <mergeCell ref="AC384:AM384"/>
    <mergeCell ref="D385:F385"/>
    <mergeCell ref="G385:Q385"/>
    <mergeCell ref="R385:AB385"/>
    <mergeCell ref="AC385:AM385"/>
    <mergeCell ref="D386:F386"/>
    <mergeCell ref="G386:Q386"/>
    <mergeCell ref="R386:AB386"/>
    <mergeCell ref="AC386:AM386"/>
    <mergeCell ref="A387:J392"/>
    <mergeCell ref="K387:AO389"/>
    <mergeCell ref="AC400:AI400"/>
    <mergeCell ref="AN400:AS400"/>
    <mergeCell ref="F402:H402"/>
    <mergeCell ref="I402:L402"/>
    <mergeCell ref="AP387:AY389"/>
    <mergeCell ref="K390:AO392"/>
    <mergeCell ref="AP390:AY390"/>
    <mergeCell ref="AP391:AY391"/>
    <mergeCell ref="AP392:AY392"/>
    <mergeCell ref="A394:AY394"/>
    <mergeCell ref="A396:D396"/>
    <mergeCell ref="E396:AK396"/>
    <mergeCell ref="AM396:AO396"/>
    <mergeCell ref="AQ396:AW396"/>
    <mergeCell ref="D418:F418"/>
    <mergeCell ref="G418:Q418"/>
    <mergeCell ref="R418:AB418"/>
    <mergeCell ref="AC418:AM418"/>
    <mergeCell ref="D409:AW409"/>
    <mergeCell ref="D411:AW411"/>
    <mergeCell ref="D412:AW412"/>
    <mergeCell ref="C415:F415"/>
    <mergeCell ref="G415:Q415"/>
    <mergeCell ref="R415:AB415"/>
    <mergeCell ref="AC415:AM415"/>
    <mergeCell ref="D416:F416"/>
    <mergeCell ref="G416:Q416"/>
    <mergeCell ref="R416:AB416"/>
    <mergeCell ref="AC416:AM416"/>
    <mergeCell ref="BJ24:BX24"/>
    <mergeCell ref="BC40:BD40"/>
    <mergeCell ref="BC72:BD72"/>
    <mergeCell ref="BC104:BD104"/>
    <mergeCell ref="BC136:BD136"/>
    <mergeCell ref="BC168:BD168"/>
    <mergeCell ref="D417:F417"/>
    <mergeCell ref="G417:Q417"/>
    <mergeCell ref="R417:AB417"/>
    <mergeCell ref="AC417:AM417"/>
    <mergeCell ref="A405:D405"/>
    <mergeCell ref="H405:K405"/>
    <mergeCell ref="O405:R405"/>
    <mergeCell ref="V405:Z405"/>
    <mergeCell ref="AD405:AH405"/>
    <mergeCell ref="AL405:AP405"/>
    <mergeCell ref="AS405:AT405"/>
    <mergeCell ref="AU405:AV405"/>
    <mergeCell ref="D408:AW408"/>
    <mergeCell ref="A398:G398"/>
    <mergeCell ref="H398:AA398"/>
    <mergeCell ref="AJ398:AY398"/>
    <mergeCell ref="A400:G400"/>
    <mergeCell ref="H400:K400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58" orientation="portrait" horizontalDpi="300" verticalDpi="300" r:id="rId1"/>
  <headerFooter>
    <oddFooter>&amp;C&amp;P</oddFooter>
  </headerFooter>
  <rowBreaks count="11" manualBreakCount="11">
    <brk id="34" max="50" man="1"/>
    <brk id="66" max="50" man="1"/>
    <brk id="98" max="50" man="1"/>
    <brk id="130" max="50" man="1"/>
    <brk id="162" max="50" man="1"/>
    <brk id="194" max="50" man="1"/>
    <brk id="226" max="50" man="1"/>
    <brk id="258" max="50" man="1"/>
    <brk id="290" max="50" man="1"/>
    <brk id="322" max="50" man="1"/>
    <brk id="354" max="5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A686175-6976-4EBB-ADBB-CD5E5FC30037}"/>
</file>

<file path=customXml/itemProps2.xml><?xml version="1.0" encoding="utf-8"?>
<ds:datastoreItem xmlns:ds="http://schemas.openxmlformats.org/officeDocument/2006/customXml" ds:itemID="{527DC017-51E0-4EBA-9FF2-726D0C9F9D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uf05_rn4503_pr97_460_ponton</vt:lpstr>
      <vt:lpstr>REG.FOTOGRÁFICO</vt:lpstr>
      <vt:lpstr>REG.FOTOGRÁFICO!Área_de_impresión</vt:lpstr>
      <vt:lpstr>uf05_rn4503_pr97_460_ponton!Área_de_impresión</vt:lpstr>
    </vt:vector>
  </TitlesOfParts>
  <Company>Florencia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TI</dc:creator>
  <cp:lastModifiedBy>JOSE EUSTACIO CARVAJALINO</cp:lastModifiedBy>
  <cp:lastPrinted>2024-02-29T16:00:55Z</cp:lastPrinted>
  <dcterms:created xsi:type="dcterms:W3CDTF">2009-05-28T15:12:21Z</dcterms:created>
  <dcterms:modified xsi:type="dcterms:W3CDTF">2024-02-29T20:50:23Z</dcterms:modified>
</cp:coreProperties>
</file>