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7_300_Ponton\"/>
    </mc:Choice>
  </mc:AlternateContent>
  <xr:revisionPtr revIDLastSave="0" documentId="8_{905B041C-3F69-42C1-B539-FCB22F71B4A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7_300_puente" sheetId="6" r:id="rId1"/>
    <sheet name="REG.FOTOGRÁFICO" sheetId="7" r:id="rId2"/>
  </sheets>
  <definedNames>
    <definedName name="_xlnm.Print_Area" localSheetId="1">'REG.FOTOGRÁFICO'!$A$3:$AY$194</definedName>
    <definedName name="_xlnm.Print_Area" localSheetId="0">uf05_rn4503_pr97_300_puente!$A$1:$AN$66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6" i="7" l="1"/>
  <c r="R416" i="7"/>
  <c r="AC384" i="7"/>
  <c r="R384" i="7"/>
  <c r="AC352" i="7"/>
  <c r="R352" i="7"/>
  <c r="AC320" i="7"/>
  <c r="R320" i="7"/>
  <c r="AC288" i="7"/>
  <c r="R288" i="7"/>
  <c r="AC256" i="7"/>
  <c r="R256" i="7"/>
  <c r="AC224" i="7"/>
  <c r="R224" i="7"/>
  <c r="AC192" i="7"/>
  <c r="R192" i="7"/>
  <c r="AC160" i="7"/>
  <c r="R160" i="7"/>
  <c r="AC128" i="7"/>
  <c r="R128" i="7"/>
  <c r="AC96" i="7"/>
  <c r="R96" i="7"/>
  <c r="AC64" i="7"/>
  <c r="R64" i="7"/>
  <c r="G32" i="7"/>
  <c r="AQ396" i="7" l="1"/>
  <c r="AQ364" i="7"/>
  <c r="BE8" i="7"/>
  <c r="AP264" i="7" s="1"/>
  <c r="BK14" i="7"/>
  <c r="AJ14" i="7" s="1"/>
  <c r="BI14" i="7"/>
  <c r="H16" i="7" s="1"/>
  <c r="BB14" i="7"/>
  <c r="AC16" i="7" s="1"/>
  <c r="AQ332" i="7"/>
  <c r="AQ300" i="7"/>
  <c r="AQ268" i="7"/>
  <c r="AQ236" i="7"/>
  <c r="G226" i="7"/>
  <c r="G258" i="7" s="1"/>
  <c r="G290" i="7" s="1"/>
  <c r="G322" i="7" s="1"/>
  <c r="G354" i="7" s="1"/>
  <c r="G386" i="7" s="1"/>
  <c r="G224" i="7"/>
  <c r="G256" i="7" s="1"/>
  <c r="G288" i="7" s="1"/>
  <c r="G320" i="7" s="1"/>
  <c r="G352" i="7" s="1"/>
  <c r="G384" i="7" s="1"/>
  <c r="G416" i="7" s="1"/>
  <c r="AQ204" i="7"/>
  <c r="G194" i="7"/>
  <c r="G192" i="7"/>
  <c r="AQ172" i="7"/>
  <c r="G162" i="7"/>
  <c r="G160" i="7"/>
  <c r="AQ140" i="7"/>
  <c r="G130" i="7"/>
  <c r="G128" i="7"/>
  <c r="AQ108" i="7"/>
  <c r="G98" i="7"/>
  <c r="G96" i="7"/>
  <c r="AQ76" i="7"/>
  <c r="G66" i="7"/>
  <c r="G64" i="7"/>
  <c r="AQ44" i="7"/>
  <c r="H336" i="7" l="1"/>
  <c r="AN16" i="7"/>
  <c r="AP360" i="7"/>
  <c r="AP328" i="7"/>
  <c r="AP296" i="7"/>
  <c r="AP200" i="7"/>
  <c r="H368" i="7"/>
  <c r="BE40" i="7"/>
  <c r="BE72" i="7"/>
  <c r="BE264" i="7"/>
  <c r="BE296" i="7"/>
  <c r="BE328" i="7"/>
  <c r="BE360" i="7"/>
  <c r="AP232" i="7"/>
  <c r="AP8" i="7"/>
  <c r="BE392" i="7"/>
  <c r="H400" i="7"/>
  <c r="AP40" i="7"/>
  <c r="BE232" i="7"/>
  <c r="H272" i="7"/>
  <c r="H80" i="7"/>
  <c r="H240" i="7"/>
  <c r="H176" i="7"/>
  <c r="H304" i="7"/>
  <c r="AP136" i="7"/>
  <c r="BE168" i="7"/>
  <c r="BE136" i="7"/>
  <c r="H48" i="7"/>
  <c r="H144" i="7"/>
  <c r="AP104" i="7"/>
  <c r="BE104" i="7"/>
  <c r="H208" i="7"/>
  <c r="H112" i="7"/>
  <c r="AP72" i="7"/>
  <c r="AP168" i="7"/>
  <c r="BE200" i="7"/>
  <c r="AJ334" i="7" l="1"/>
  <c r="AJ302" i="7"/>
  <c r="AJ270" i="7"/>
  <c r="AJ206" i="7"/>
  <c r="AJ174" i="7"/>
  <c r="AJ238" i="7"/>
  <c r="AJ142" i="7"/>
  <c r="AJ110" i="7"/>
  <c r="AJ46" i="7"/>
  <c r="AJ78" i="7"/>
  <c r="AJ366" i="7"/>
  <c r="AJ398" i="7"/>
  <c r="AN400" i="7"/>
  <c r="AN368" i="7"/>
  <c r="AC48" i="7"/>
  <c r="D217" i="7"/>
  <c r="D345" i="7"/>
  <c r="D89" i="7"/>
  <c r="D348" i="7"/>
  <c r="AC80" i="7"/>
  <c r="AC208" i="7"/>
  <c r="AC112" i="7"/>
  <c r="D153" i="7"/>
  <c r="AC368" i="7"/>
  <c r="AC240" i="7"/>
  <c r="D185" i="7"/>
  <c r="D188" i="7"/>
  <c r="D412" i="7"/>
  <c r="D377" i="7"/>
  <c r="D380" i="7"/>
  <c r="D284" i="7"/>
  <c r="AC144" i="7"/>
  <c r="D252" i="7"/>
  <c r="D57" i="7"/>
  <c r="AC272" i="7"/>
  <c r="AC176" i="7"/>
  <c r="D220" i="7"/>
  <c r="D60" i="7"/>
  <c r="D249" i="7"/>
  <c r="D313" i="7"/>
  <c r="D121" i="7"/>
  <c r="AC304" i="7"/>
  <c r="D316" i="7"/>
  <c r="D156" i="7"/>
  <c r="D124" i="7"/>
  <c r="AC400" i="7"/>
  <c r="D92" i="7"/>
  <c r="D281" i="7"/>
  <c r="AC336" i="7"/>
  <c r="D25" i="7"/>
  <c r="D28" i="7" s="1"/>
  <c r="D409" i="7"/>
  <c r="AN80" i="7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<sst xmlns="http://schemas.openxmlformats.org/spreadsheetml/2006/main" count="669" uniqueCount="166">
  <si>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</si>
  <si>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</si>
  <si>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</si>
  <si>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</si>
  <si>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</si>
  <si>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</si>
  <si>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</si>
  <si>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</si>
  <si>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</si>
  <si>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</si>
  <si>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</si>
  <si>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</si>
  <si>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</si>
  <si>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</si>
  <si>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</si>
  <si>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</si>
  <si>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</si>
  <si>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</si>
  <si>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</si>
  <si>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</si>
  <si>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</si>
  <si>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</si>
  <si>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</si>
  <si>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</si>
  <si>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</si>
  <si>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</si>
  <si>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</si>
  <si>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</si>
  <si>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</si>
  <si>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</si>
  <si>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</si>
  <si>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</si>
  <si>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</si>
  <si>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</si>
  <si>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</si>
  <si>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</si>
  <si>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</si>
  <si>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</si>
  <si>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</si>
  <si>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</si>
  <si>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</si>
  <si>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</si>
  <si>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</si>
  <si>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</si>
  <si>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</si>
  <si>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</si>
  <si>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</si>
  <si>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</si>
  <si>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</si>
  <si>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</si>
  <si>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</si>
  <si>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</si>
  <si>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</si>
  <si>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</si>
  <si>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</si>
  <si>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</si>
  <si>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</si>
  <si>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</si>
  <si>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</si>
  <si>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</si>
  <si>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</si>
  <si>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</si>
  <si>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</si>
  <si>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</si>
  <si>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</si>
  <si>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</si>
  <si>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</si>
  <si>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</si>
  <si>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</si>
  <si>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</si>
  <si>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</si>
  <si>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</si>
  <si>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</si>
  <si>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</si>
  <si>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</si>
  <si>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</si>
  <si>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</si>
  <si>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</si>
  <si>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</si>
  <si>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</si>
  <si>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</si>
  <si>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</si>
  <si>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</si>
  <si>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</si>
  <si>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</si>
  <si>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</si>
  <si>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</si>
  <si>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</si>
  <si>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</si>
  <si>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</si>
  <si>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</si>
  <si>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</si>
  <si>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</si>
  <si>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</si>
  <si>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</si>
  <si>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</si>
  <si>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</si>
  <si>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</si>
  <si>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</si>
  <si>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</si>
  <si>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</si>
  <si>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</si>
  <si>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</si>
  <si>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</si>
  <si>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</si>
  <si>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</si>
  <si>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</si>
  <si>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</si>
  <si>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</si>
  <si>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</si>
  <si>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</si>
  <si>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</si>
  <si>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</si>
  <si>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</si>
  <si>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</si>
  <si>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JOSÉ EUSTACIO CARVAJALINO V.</t>
  </si>
  <si>
    <t>INGENIERO RESIDENTE PUENTES 2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</si>
  <si>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</si>
  <si>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</si>
  <si>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</si>
  <si>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</si>
  <si>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</si>
  <si>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</si>
  <si>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>VEG</t>
  </si>
  <si>
    <t>SISTEMA DE GESTIÓN INTEGRAL
PRO-3 PLANIFICACIÓN Y EJECUCIÓN DE PROYECTOS
F-INSPPUEN</t>
  </si>
  <si>
    <t>Página 2 de 7</t>
  </si>
  <si>
    <t xml:space="preserve"> 14  X  24,4</t>
  </si>
  <si>
    <t>CI</t>
  </si>
  <si>
    <t xml:space="preserve">BARANDAS                  </t>
  </si>
  <si>
    <t>CAR</t>
  </si>
  <si>
    <t>EF</t>
  </si>
  <si>
    <t>INGENIERO RESIDENTE PUENTES 1</t>
  </si>
  <si>
    <t>QUEBRADA</t>
  </si>
  <si>
    <t>NO PRESENTA JUNTAS DE EXPANSIÓN.</t>
  </si>
  <si>
    <t xml:space="preserve">PILAS                         </t>
  </si>
  <si>
    <t>NO PRESETA PILAS</t>
  </si>
  <si>
    <t>AUP</t>
  </si>
  <si>
    <t>NO PRESENTA SP-36. 
PRESENTA SEÑALIZACIÓN HORIZONTAL MUY DETERIORADA.</t>
  </si>
  <si>
    <t>LIBARDO BALAGUERA BALAGUERA</t>
  </si>
  <si>
    <t>JAVIER VELANDIA G.</t>
  </si>
  <si>
    <t>NO PRESENTA ANDENES.
LOS BORDILLOS PRESENTAN ALTURA INSUFICIENTE Y SE OBSERVAN SIN PINTURA.</t>
  </si>
  <si>
    <t xml:space="preserve">NO PRESENTA BARANDAS. A CAMBIO SE OBSERAN INSTALADAS DEFENSAS METÁLICAS. SIN PINTURA. </t>
  </si>
  <si>
    <t>SI</t>
  </si>
  <si>
    <t>JF</t>
  </si>
  <si>
    <t>IN</t>
  </si>
  <si>
    <r>
      <t xml:space="preserve">INFORMACIÓN GENERAL DEL </t>
    </r>
    <r>
      <rPr>
        <sz val="9"/>
        <rFont val="Arial"/>
        <family val="2"/>
      </rPr>
      <t>PUENTE</t>
    </r>
    <r>
      <rPr>
        <sz val="10"/>
        <rFont val="Arial"/>
        <family val="2"/>
      </rPr>
      <t>:</t>
    </r>
  </si>
  <si>
    <t>GIV</t>
  </si>
  <si>
    <t>DISPONIBLE POR FECHA</t>
  </si>
  <si>
    <t>PONTON</t>
  </si>
  <si>
    <t>uf05_rn4503_pr97_300_Puente</t>
  </si>
  <si>
    <t>uf05_rn4503_pr97_300_puente</t>
  </si>
  <si>
    <t>CD=1</t>
  </si>
  <si>
    <t>PRESENTA 3 DRENAJES EN EL COSTADO DERECHO.</t>
  </si>
  <si>
    <t xml:space="preserve">RIOSTRAS                   </t>
  </si>
  <si>
    <r>
      <t xml:space="preserve">EN APARENTE BUEN ESTADO. REQUIERE LIMPIEZA.
</t>
    </r>
    <r>
      <rPr>
        <b/>
        <sz val="9"/>
        <rFont val="Arial"/>
        <family val="2"/>
      </rPr>
      <t>EL TABLERO SE OBSEVA FLECTADO.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 xml:space="preserve">
PRESENTA AMPLIACIÓN DEL TABLERO</t>
    </r>
  </si>
  <si>
    <r>
      <t xml:space="preserve"> DE INMEDIATO.  LA VIGA #4 PRESENTA GRIETA POR CONSTANTE. REQUIERE REPARACIÓN ESTRUCTURAL. </t>
    </r>
    <r>
      <rPr>
        <sz val="10"/>
        <rFont val="Arial"/>
        <family val="2"/>
      </rPr>
      <t>REQUIERE ESTRUCTURA ENTREGA AGUAS LLUVIAS.</t>
    </r>
  </si>
  <si>
    <r>
      <rPr>
        <sz val="10"/>
        <rFont val="Arial"/>
        <family val="2"/>
      </rPr>
      <t xml:space="preserve">  CONCRETO DEBEN SER RETIRADOS DEL CAUCE (AGUAS ABAJO). </t>
    </r>
    <r>
      <rPr>
        <b/>
        <sz val="10"/>
        <rFont val="Arial"/>
        <family val="2"/>
      </rPr>
      <t>LOS ESTRIBOS PRESENTAN FISURAS, LAS CUALES REQUIEREN REPARACIONES ESTRUCTURALES</t>
    </r>
  </si>
  <si>
    <t>feb</t>
  </si>
  <si>
    <r>
      <t>SOBRE EL TABLERO: CARPETA DE RODADURA EN CONCRETO ASFÁLTICO. 
PRESENTA: BACHES, PARCHEO CON ASFALTITA, GRIETAS TRANSVERSALES Y LONGITUDINALES, FISURAS, PIEL DE COCODRILO.</t>
    </r>
    <r>
      <rPr>
        <b/>
        <sz val="9"/>
        <rFont val="Arial"/>
        <family val="2"/>
      </rPr>
      <t xml:space="preserve"> SE OBSERVA MUY DETERIORADA.</t>
    </r>
  </si>
  <si>
    <t>LAS ALETAS REQUIREN REALCE, LIMPIEZA Y MANTENIMENTO.
ALETA #2 PRESENTA VOLCAMIENTO.</t>
  </si>
  <si>
    <r>
      <t>LOS ESTRIBOS REQUIEREN MANTENIMIENTO Y</t>
    </r>
    <r>
      <rPr>
        <b/>
        <sz val="10"/>
        <rFont val="Arial"/>
        <family val="2"/>
      </rPr>
      <t xml:space="preserve"> REPARACIONES ESTRUCTURALES.</t>
    </r>
    <r>
      <rPr>
        <sz val="8"/>
        <rFont val="Arial"/>
        <family val="2"/>
      </rPr>
      <t xml:space="preserve">
LOS DOS ESTRIBOS PRESENTAN </t>
    </r>
    <r>
      <rPr>
        <b/>
        <sz val="10"/>
        <rFont val="Arial"/>
        <family val="2"/>
      </rPr>
      <t>FISURAS</t>
    </r>
    <r>
      <rPr>
        <sz val="8"/>
        <rFont val="Arial"/>
        <family val="2"/>
      </rPr>
      <t>.</t>
    </r>
  </si>
  <si>
    <t>MATERIAL VEGETAL Y MATERIAL GRANULAR SEDIMENTADO, EL CUAL, DEBE SER RETIRADO. AGUAS ARRIBA, EL CAUCE ENTRA RECOSTADO A LA ALETA#1.</t>
  </si>
  <si>
    <t>LA ALETA #2 PRESENTA VOLCAMIENTO; EN SU REEMPLAZO LA CONCESIONARIA CONSTRUYÓ UN MURO EN GAVIONES. LOS RESTOS DE ESTE</t>
  </si>
  <si>
    <t>EL TABLERO NO SE OBSERVA APOYADA TOTALMENTE SOBRE EL ESTRIBO #1. SE OBSERVA UNA SEPARACIÓN.</t>
  </si>
  <si>
    <t xml:space="preserve">VIGAS                          </t>
  </si>
  <si>
    <t>NO PRESENTA VIGAS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</si>
</sst>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0.0"/>
    <numFmt numFmtId="171" formatCode="&quot;Página 2 de &quot;##"/>
    <numFmt numFmtId="172" formatCode="&quot;PR &quot;0#&quot; + &quot;###.#00"/>
    <numFmt numFmtId="173" formatCode="&quot;PR &quot;0#&quot; + &quot;###.#0"/>
    <numFmt numFmtId="174" formatCode="&quot;Página 3 de &quot;##"/>
    <numFmt numFmtId="175" formatCode="&quot;Página 4 de &quot;##"/>
    <numFmt numFmtId="176" formatCode="&quot;Página 5 de &quot;##"/>
    <numFmt numFmtId="177" formatCode="&quot;Página 6 de &quot;##"/>
    <numFmt numFmtId="178" formatCode="&quot;Página 7 de &quot;##"/>
    <numFmt numFmtId="179" formatCode="&quot;Página 8 de &quot;##"/>
    <numFmt numFmtId="180" formatCode="&quot;Página 9 de &quot;##"/>
    <numFmt numFmtId="181" formatCode="&quot;Página 10 de &quot;##"/>
    <numFmt numFmtId="182" formatCode="&quot;Página 11 de &quot;##"/>
    <numFmt numFmtId="183" formatCode="&quot;Página 12 de &quot;##"/>
    <numFmt numFmtId="184" formatCode="&quot;Página 13 de &quot;##"/>
    <numFmt numFmtId="185" formatCode="&quot;20&quot;##"/>
  </numFmts>
  <fonts count="35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name val="Verdana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97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70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170" fontId="22" fillId="3" borderId="0" xfId="0" applyNumberFormat="1" applyFont="1" applyFill="1" applyAlignment="1">
      <alignment horizontal="right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66" fontId="3" fillId="0" borderId="19" xfId="0" applyNumberFormat="1" applyFont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10" borderId="12" xfId="0" applyFont="1" applyFill="1" applyBorder="1" applyAlignment="1">
      <alignment vertical="center"/>
    </xf>
    <xf numFmtId="0" fontId="2" fillId="11" borderId="0" xfId="0" applyFont="1" applyFill="1" applyAlignment="1">
      <alignment vertical="center"/>
    </xf>
    <xf numFmtId="170" fontId="22" fillId="11" borderId="0" xfId="0" applyNumberFormat="1" applyFont="1" applyFill="1" applyAlignment="1">
      <alignment horizontal="right" vertical="center"/>
    </xf>
    <xf numFmtId="0" fontId="2" fillId="0" borderId="1" xfId="0" applyFont="1" applyBorder="1" applyAlignment="1">
      <alignment vertical="center"/>
    </xf>
    <xf numFmtId="170" fontId="22" fillId="0" borderId="0" xfId="0" applyNumberFormat="1" applyFont="1" applyAlignment="1">
      <alignment horizontal="right" vertical="center"/>
    </xf>
    <xf numFmtId="0" fontId="2" fillId="10" borderId="69" xfId="0" applyFont="1" applyFill="1" applyBorder="1" applyAlignment="1">
      <alignment vertical="center"/>
    </xf>
    <xf numFmtId="0" fontId="2" fillId="9" borderId="70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31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0" borderId="47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166" fontId="5" fillId="3" borderId="47" xfId="0" applyNumberFormat="1" applyFont="1" applyFill="1" applyBorder="1" applyAlignment="1">
      <alignment horizontal="center" vertical="center"/>
    </xf>
    <xf numFmtId="166" fontId="5" fillId="3" borderId="29" xfId="0" applyNumberFormat="1" applyFont="1" applyFill="1" applyBorder="1" applyAlignment="1">
      <alignment horizontal="center" vertical="center"/>
    </xf>
    <xf numFmtId="166" fontId="5" fillId="3" borderId="48" xfId="0" applyNumberFormat="1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50" xfId="0" applyFont="1" applyFill="1" applyBorder="1" applyAlignment="1">
      <alignment horizontal="center" vertical="center" textRotation="90"/>
    </xf>
    <xf numFmtId="0" fontId="3" fillId="4" borderId="51" xfId="0" applyFont="1" applyFill="1" applyBorder="1" applyAlignment="1">
      <alignment horizontal="center" vertical="center" textRotation="90"/>
    </xf>
    <xf numFmtId="0" fontId="3" fillId="4" borderId="52" xfId="0" applyFont="1" applyFill="1" applyBorder="1" applyAlignment="1">
      <alignment horizontal="center" vertical="center" textRotation="90"/>
    </xf>
    <xf numFmtId="168" fontId="5" fillId="3" borderId="47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8" xfId="0" applyNumberFormat="1" applyFont="1" applyFill="1" applyBorder="1" applyAlignment="1">
      <alignment horizontal="center" vertical="center"/>
    </xf>
    <xf numFmtId="165" fontId="5" fillId="0" borderId="47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horizontal="center" vertical="center"/>
    </xf>
    <xf numFmtId="166" fontId="5" fillId="0" borderId="47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8" xfId="0" applyNumberFormat="1" applyFont="1" applyBorder="1" applyAlignment="1">
      <alignment horizontal="center" vertical="center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31" fillId="0" borderId="24" xfId="0" applyNumberFormat="1" applyFont="1" applyBorder="1" applyAlignment="1">
      <alignment horizontal="center" vertical="center"/>
    </xf>
    <xf numFmtId="166" fontId="31" fillId="0" borderId="3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3" borderId="48" xfId="0" applyFont="1" applyFill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 textRotation="90"/>
    </xf>
    <xf numFmtId="166" fontId="31" fillId="0" borderId="27" xfId="0" applyNumberFormat="1" applyFont="1" applyBorder="1" applyAlignment="1">
      <alignment horizontal="center" vertical="center"/>
    </xf>
    <xf numFmtId="166" fontId="31" fillId="0" borderId="28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69" fontId="1" fillId="0" borderId="27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3" fillId="6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8" xfId="0" applyFont="1" applyFill="1" applyBorder="1" applyAlignment="1">
      <alignment horizontal="center" vertical="top"/>
    </xf>
    <xf numFmtId="0" fontId="2" fillId="3" borderId="65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168" fontId="3" fillId="2" borderId="47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2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173" fontId="19" fillId="3" borderId="13" xfId="0" applyNumberFormat="1" applyFont="1" applyFill="1" applyBorder="1" applyAlignment="1">
      <alignment horizontal="center" vertical="center"/>
    </xf>
    <xf numFmtId="173" fontId="19" fillId="3" borderId="12" xfId="0" applyNumberFormat="1" applyFont="1" applyFill="1" applyBorder="1" applyAlignment="1">
      <alignment horizontal="center" vertical="center"/>
    </xf>
    <xf numFmtId="173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167" fontId="5" fillId="3" borderId="63" xfId="0" applyNumberFormat="1" applyFont="1" applyFill="1" applyBorder="1" applyAlignment="1">
      <alignment horizontal="center" vertical="center"/>
    </xf>
    <xf numFmtId="167" fontId="5" fillId="3" borderId="64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33" fillId="6" borderId="0" xfId="0" applyFont="1" applyFill="1" applyAlignment="1">
      <alignment horizontal="center" vertical="center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33" fillId="8" borderId="0" xfId="0" applyFont="1" applyFill="1" applyAlignment="1">
      <alignment horizontal="center" vertical="center"/>
    </xf>
    <xf numFmtId="0" fontId="6" fillId="3" borderId="47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5" fontId="32" fillId="3" borderId="12" xfId="0" applyNumberFormat="1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3" fillId="2" borderId="65" xfId="0" applyNumberFormat="1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center" vertical="center"/>
    </xf>
    <xf numFmtId="0" fontId="23" fillId="2" borderId="66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68" fontId="28" fillId="7" borderId="0" xfId="0" applyNumberFormat="1" applyFont="1" applyFill="1" applyAlignment="1">
      <alignment horizontal="center" vertical="center"/>
    </xf>
    <xf numFmtId="165" fontId="28" fillId="7" borderId="0" xfId="0" applyNumberFormat="1" applyFont="1" applyFill="1" applyAlignment="1">
      <alignment horizontal="center" vertical="center"/>
    </xf>
    <xf numFmtId="167" fontId="30" fillId="7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71" fontId="12" fillId="3" borderId="3" xfId="0" applyNumberFormat="1" applyFont="1" applyFill="1" applyBorder="1" applyAlignment="1" applyProtection="1">
      <alignment horizontal="center" vertical="center"/>
      <protection locked="0"/>
    </xf>
    <xf numFmtId="171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12" fillId="3" borderId="1" xfId="0" applyNumberFormat="1" applyFont="1" applyFill="1" applyBorder="1" applyAlignment="1" applyProtection="1">
      <alignment horizontal="center" vertical="center"/>
      <protection locked="0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>
      <alignment horizontal="center" vertical="center" wrapText="1"/>
    </xf>
    <xf numFmtId="166" fontId="5" fillId="3" borderId="35" xfId="0" applyNumberFormat="1" applyFont="1" applyFill="1" applyBorder="1" applyAlignment="1">
      <alignment horizontal="center" vertical="center"/>
    </xf>
    <xf numFmtId="166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 wrapText="1"/>
    </xf>
    <xf numFmtId="185" fontId="5" fillId="3" borderId="35" xfId="0" applyNumberFormat="1" applyFont="1" applyFill="1" applyBorder="1" applyAlignment="1">
      <alignment horizontal="center" vertical="center"/>
    </xf>
    <xf numFmtId="185" fontId="5" fillId="3" borderId="14" xfId="0" applyNumberFormat="1" applyFont="1" applyFill="1" applyBorder="1" applyAlignment="1">
      <alignment horizontal="center" vertical="center"/>
    </xf>
    <xf numFmtId="0" fontId="5" fillId="12" borderId="47" xfId="0" applyFont="1" applyFill="1" applyBorder="1" applyAlignment="1">
      <alignment horizontal="center" vertical="center"/>
    </xf>
    <xf numFmtId="0" fontId="5" fillId="12" borderId="29" xfId="0" applyFont="1" applyFill="1" applyBorder="1" applyAlignment="1">
      <alignment horizontal="center" vertical="center"/>
    </xf>
    <xf numFmtId="0" fontId="5" fillId="12" borderId="49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textRotation="90" wrapText="1"/>
    </xf>
    <xf numFmtId="0" fontId="1" fillId="6" borderId="56" xfId="0" applyFont="1" applyFill="1" applyBorder="1" applyAlignment="1">
      <alignment horizontal="left" vertical="center"/>
    </xf>
    <xf numFmtId="0" fontId="12" fillId="6" borderId="56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vertical="top"/>
    </xf>
    <xf numFmtId="0" fontId="1" fillId="6" borderId="18" xfId="0" applyFont="1" applyFill="1" applyBorder="1" applyAlignment="1">
      <alignment vertical="top"/>
    </xf>
    <xf numFmtId="0" fontId="1" fillId="6" borderId="18" xfId="0" applyFont="1" applyFill="1" applyBorder="1" applyAlignment="1">
      <alignment vertical="center"/>
    </xf>
    <xf numFmtId="0" fontId="1" fillId="6" borderId="45" xfId="0" applyFont="1" applyFill="1" applyBorder="1" applyAlignment="1">
      <alignment vertical="center"/>
    </xf>
    <xf numFmtId="0" fontId="3" fillId="6" borderId="32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30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26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12" fillId="6" borderId="37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67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4" fontId="21" fillId="6" borderId="9" xfId="0" applyNumberFormat="1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/>
    </xf>
    <xf numFmtId="4" fontId="21" fillId="6" borderId="53" xfId="0" applyNumberFormat="1" applyFont="1" applyFill="1" applyBorder="1" applyAlignment="1">
      <alignment horizontal="center" vertical="center"/>
    </xf>
    <xf numFmtId="15" fontId="32" fillId="6" borderId="12" xfId="0" applyNumberFormat="1" applyFont="1" applyFill="1" applyBorder="1" applyAlignment="1">
      <alignment horizontal="center" vertical="center"/>
    </xf>
    <xf numFmtId="0" fontId="32" fillId="6" borderId="12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colors>
    <mruColors>
      <color rgb="FFC4D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72" name="Imagen 1">
          <a:extLst>
            <a:ext uri="{FF2B5EF4-FFF2-40B4-BE49-F238E27FC236}">
              <a16:creationId xmlns:a16="http://schemas.microsoft.com/office/drawing/2014/main" id="{838646CE-E27F-44A4-9C4C-EDBABD32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73" name="Imagen 1">
          <a:extLst>
            <a:ext uri="{FF2B5EF4-FFF2-40B4-BE49-F238E27FC236}">
              <a16:creationId xmlns:a16="http://schemas.microsoft.com/office/drawing/2014/main" id="{32C1E702-5418-4490-9089-8C40CC9CB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0</xdr:colOff>
      <xdr:row>24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5345AFF-85E6-46C9-A203-091E2AE75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677"/>
        <a:stretch/>
      </xdr:blipFill>
      <xdr:spPr>
        <a:xfrm>
          <a:off x="542925" y="4848225"/>
          <a:ext cx="8648700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26</xdr:row>
      <xdr:rowOff>1</xdr:rowOff>
    </xdr:from>
    <xdr:to>
      <xdr:col>48</xdr:col>
      <xdr:colOff>182881</xdr:colOff>
      <xdr:row>26</xdr:row>
      <xdr:rowOff>5059681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CA82FCA-7577-48DF-BE61-8C9950D26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270"/>
        <a:stretch/>
      </xdr:blipFill>
      <xdr:spPr>
        <a:xfrm>
          <a:off x="548641" y="10454641"/>
          <a:ext cx="8793480" cy="505968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55</xdr:row>
      <xdr:rowOff>0</xdr:rowOff>
    </xdr:from>
    <xdr:to>
      <xdr:col>49</xdr:col>
      <xdr:colOff>1</xdr:colOff>
      <xdr:row>56</xdr:row>
      <xdr:rowOff>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AA73D3B-ED9C-4D0C-9363-E8BD70026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566"/>
        <a:stretch/>
      </xdr:blipFill>
      <xdr:spPr>
        <a:xfrm>
          <a:off x="548641" y="21595080"/>
          <a:ext cx="8808720" cy="50749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49</xdr:col>
      <xdr:colOff>0</xdr:colOff>
      <xdr:row>90</xdr:row>
      <xdr:rowOff>5059680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8008D0E7-710C-42BA-9893-A28729247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629"/>
        <a:stretch/>
      </xdr:blipFill>
      <xdr:spPr>
        <a:xfrm>
          <a:off x="548640" y="43769280"/>
          <a:ext cx="880872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119</xdr:row>
      <xdr:rowOff>1</xdr:rowOff>
    </xdr:from>
    <xdr:to>
      <xdr:col>49</xdr:col>
      <xdr:colOff>0</xdr:colOff>
      <xdr:row>119</xdr:row>
      <xdr:rowOff>5067301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32E12CD-AB2D-4A8B-ABA7-69DDA8A0B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4771" r="14483" b="2173"/>
        <a:stretch/>
      </xdr:blipFill>
      <xdr:spPr>
        <a:xfrm>
          <a:off x="542925" y="54282976"/>
          <a:ext cx="8648700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182880</xdr:colOff>
      <xdr:row>58</xdr:row>
      <xdr:rowOff>5044440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44E8FA3-3FAB-4AEA-8FD7-0127C7DEE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955"/>
        <a:stretch/>
      </xdr:blipFill>
      <xdr:spPr>
        <a:xfrm>
          <a:off x="548640" y="27111960"/>
          <a:ext cx="8793480" cy="504444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48</xdr:col>
      <xdr:colOff>182880</xdr:colOff>
      <xdr:row>88</xdr:row>
      <xdr:rowOff>15240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5C02CC6-D28D-456B-A825-C4A3E0E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38252400"/>
          <a:ext cx="8793480" cy="50901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48</xdr:col>
      <xdr:colOff>180975</xdr:colOff>
      <xdr:row>122</xdr:row>
      <xdr:rowOff>5059680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7B1731E-3DFD-414D-A597-6C4F7E8A7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918" t="1093"/>
        <a:stretch/>
      </xdr:blipFill>
      <xdr:spPr>
        <a:xfrm>
          <a:off x="542925" y="59778900"/>
          <a:ext cx="8639175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30480</xdr:colOff>
      <xdr:row>152</xdr:row>
      <xdr:rowOff>19050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5747A67-C5C0-C6AB-E760-6A96C871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925" y="70761225"/>
          <a:ext cx="8679180" cy="5095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49</xdr:col>
      <xdr:colOff>9525</xdr:colOff>
      <xdr:row>154</xdr:row>
      <xdr:rowOff>5067300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4B6D0F7D-9B1A-4169-AC94-3BF49F6B7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40"/>
        <a:stretch/>
      </xdr:blipFill>
      <xdr:spPr>
        <a:xfrm>
          <a:off x="542925" y="76257150"/>
          <a:ext cx="8658225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186</xdr:row>
      <xdr:rowOff>0</xdr:rowOff>
    </xdr:from>
    <xdr:to>
      <xdr:col>48</xdr:col>
      <xdr:colOff>180975</xdr:colOff>
      <xdr:row>187</xdr:row>
      <xdr:rowOff>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9598804C-9D88-44FE-A112-0D9AEE767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262"/>
        <a:stretch/>
      </xdr:blipFill>
      <xdr:spPr>
        <a:xfrm>
          <a:off x="542926" y="92735400"/>
          <a:ext cx="8639174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48</xdr:col>
      <xdr:colOff>163829</xdr:colOff>
      <xdr:row>183</xdr:row>
      <xdr:rowOff>5059680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9CDEE71-FB32-4CA5-8D12-CFD138D35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029" t="9364"/>
        <a:stretch/>
      </xdr:blipFill>
      <xdr:spPr>
        <a:xfrm>
          <a:off x="542925" y="87239475"/>
          <a:ext cx="8622029" cy="5059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6"/>
  <sheetViews>
    <sheetView tabSelected="1" zoomScaleNormal="100" zoomScaleSheetLayoutView="80" workbookViewId="0">
      <selection activeCell="J13" sqref="J13:Y13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  <col min="41" max="41" width="5.88671875" customWidth="1"/>
    <col min="42" max="42" width="14.5546875" bestFit="1" customWidth="1"/>
  </cols>
  <sheetData>
    <row r="1" spans="1:46" ht="22.95" customHeight="1" thickBot="1" x14ac:dyDescent="0.3">
      <c r="A1" s="252"/>
      <c r="B1" s="252"/>
      <c r="C1" s="252"/>
      <c r="D1" s="252"/>
      <c r="E1" s="252"/>
      <c r="F1" s="252"/>
      <c r="G1" s="252"/>
      <c r="H1" s="252"/>
      <c r="I1" s="255" t="s">
        <v>104</v>
      </c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7"/>
      <c r="AF1" s="264" t="s">
        <v>105</v>
      </c>
      <c r="AG1" s="265"/>
      <c r="AH1" s="265"/>
      <c r="AI1" s="265"/>
      <c r="AJ1" s="265"/>
      <c r="AK1" s="265"/>
      <c r="AL1" s="265"/>
      <c r="AM1" s="265"/>
      <c r="AN1" s="99"/>
    </row>
    <row r="2" spans="1:46" ht="22.95" customHeight="1" thickBot="1" x14ac:dyDescent="0.3">
      <c r="A2" s="252"/>
      <c r="B2" s="252"/>
      <c r="C2" s="252"/>
      <c r="D2" s="252"/>
      <c r="E2" s="252"/>
      <c r="F2" s="252"/>
      <c r="G2" s="252"/>
      <c r="H2" s="252"/>
      <c r="I2" s="258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60"/>
      <c r="AF2" s="216" t="s">
        <v>106</v>
      </c>
      <c r="AG2" s="217"/>
      <c r="AH2" s="217"/>
      <c r="AI2" s="217"/>
      <c r="AJ2" s="217"/>
      <c r="AK2" s="217"/>
      <c r="AL2" s="217"/>
      <c r="AM2" s="217"/>
      <c r="AN2" s="100"/>
    </row>
    <row r="3" spans="1:46" ht="13.8" customHeight="1" thickBot="1" x14ac:dyDescent="0.3">
      <c r="A3" s="252"/>
      <c r="B3" s="252"/>
      <c r="C3" s="252"/>
      <c r="D3" s="252"/>
      <c r="E3" s="252"/>
      <c r="F3" s="252"/>
      <c r="G3" s="252"/>
      <c r="H3" s="252"/>
      <c r="I3" s="258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60"/>
      <c r="AF3" s="216" t="s">
        <v>110</v>
      </c>
      <c r="AG3" s="217"/>
      <c r="AH3" s="217"/>
      <c r="AI3" s="217"/>
      <c r="AJ3" s="217"/>
      <c r="AK3" s="217"/>
      <c r="AL3" s="217"/>
      <c r="AM3" s="217"/>
      <c r="AN3" s="100"/>
    </row>
    <row r="4" spans="1:46" ht="13.8" customHeight="1" thickBot="1" x14ac:dyDescent="0.3">
      <c r="A4" s="252"/>
      <c r="B4" s="252"/>
      <c r="C4" s="252"/>
      <c r="D4" s="252"/>
      <c r="E4" s="252"/>
      <c r="F4" s="252"/>
      <c r="G4" s="252"/>
      <c r="H4" s="252"/>
      <c r="I4" s="258" t="s">
        <v>103</v>
      </c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60"/>
      <c r="AF4" s="216" t="s">
        <v>107</v>
      </c>
      <c r="AG4" s="217"/>
      <c r="AH4" s="217"/>
      <c r="AI4" s="217"/>
      <c r="AJ4" s="217"/>
      <c r="AK4" s="217"/>
      <c r="AL4" s="217"/>
      <c r="AM4" s="217"/>
      <c r="AN4" s="100"/>
    </row>
    <row r="5" spans="1:46" ht="13.8" customHeight="1" thickBot="1" x14ac:dyDescent="0.3">
      <c r="A5" s="252"/>
      <c r="B5" s="252"/>
      <c r="C5" s="252"/>
      <c r="D5" s="252"/>
      <c r="E5" s="252"/>
      <c r="F5" s="252"/>
      <c r="G5" s="252"/>
      <c r="H5" s="252"/>
      <c r="I5" s="258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60"/>
      <c r="AF5" s="216" t="s">
        <v>108</v>
      </c>
      <c r="AG5" s="217"/>
      <c r="AH5" s="217"/>
      <c r="AI5" s="217"/>
      <c r="AJ5" s="217"/>
      <c r="AK5" s="217"/>
      <c r="AL5" s="217"/>
      <c r="AM5" s="217"/>
      <c r="AN5" s="100"/>
    </row>
    <row r="6" spans="1:46" ht="19.2" customHeight="1" thickBot="1" x14ac:dyDescent="0.3">
      <c r="A6" s="252"/>
      <c r="B6" s="252"/>
      <c r="C6" s="252"/>
      <c r="D6" s="252"/>
      <c r="E6" s="252"/>
      <c r="F6" s="252"/>
      <c r="G6" s="252"/>
      <c r="H6" s="252"/>
      <c r="I6" s="261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3"/>
      <c r="AF6" s="253" t="s">
        <v>109</v>
      </c>
      <c r="AG6" s="254"/>
      <c r="AH6" s="254"/>
      <c r="AI6" s="254"/>
      <c r="AJ6" s="254"/>
      <c r="AK6" s="254"/>
      <c r="AL6" s="254"/>
      <c r="AM6" s="254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49" t="s">
        <v>22</v>
      </c>
      <c r="B8" s="250"/>
      <c r="C8" s="250"/>
      <c r="D8" s="251" t="s">
        <v>102</v>
      </c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52" t="s">
        <v>0</v>
      </c>
      <c r="AH8" s="52"/>
      <c r="AI8" s="447">
        <v>8</v>
      </c>
      <c r="AJ8" s="448"/>
      <c r="AK8" s="449" t="s">
        <v>157</v>
      </c>
      <c r="AL8" s="450"/>
      <c r="AM8" s="452">
        <v>24</v>
      </c>
      <c r="AN8" s="453"/>
      <c r="AO8" s="102"/>
      <c r="AP8" s="451" t="s">
        <v>147</v>
      </c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33" t="s">
        <v>23</v>
      </c>
      <c r="B10" s="234"/>
      <c r="C10" s="234"/>
      <c r="D10" s="234"/>
      <c r="E10" s="234"/>
      <c r="F10" s="234"/>
      <c r="G10" s="234"/>
      <c r="H10" s="234"/>
      <c r="I10" s="234"/>
      <c r="J10" s="235" t="s">
        <v>43</v>
      </c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56"/>
      <c r="AA10" s="236" t="s">
        <v>41</v>
      </c>
      <c r="AB10" s="236"/>
      <c r="AC10" s="221">
        <v>1</v>
      </c>
      <c r="AD10" s="222"/>
      <c r="AE10" s="222"/>
      <c r="AF10" s="223"/>
      <c r="AG10" s="288" t="s">
        <v>42</v>
      </c>
      <c r="AH10" s="236"/>
      <c r="AI10" s="236"/>
      <c r="AJ10" s="236"/>
      <c r="AK10" s="289"/>
      <c r="AL10" s="454">
        <v>7</v>
      </c>
      <c r="AM10" s="455"/>
      <c r="AN10" s="456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37" t="s">
        <v>27</v>
      </c>
      <c r="B12" s="218" t="s">
        <v>28</v>
      </c>
      <c r="C12" s="219"/>
      <c r="D12" s="219"/>
      <c r="E12" s="219"/>
      <c r="F12" s="219"/>
      <c r="G12" s="219"/>
      <c r="H12" s="219"/>
      <c r="I12" s="220"/>
      <c r="J12" s="240">
        <v>97300</v>
      </c>
      <c r="K12" s="241"/>
      <c r="L12" s="241"/>
      <c r="M12" s="241"/>
      <c r="N12" s="241"/>
      <c r="O12" s="241"/>
      <c r="P12" s="242"/>
      <c r="Q12" s="98" t="s">
        <v>30</v>
      </c>
      <c r="R12" s="243">
        <v>4503</v>
      </c>
      <c r="S12" s="244"/>
      <c r="T12" s="245"/>
      <c r="U12" s="98" t="s">
        <v>31</v>
      </c>
      <c r="V12" s="246">
        <v>5</v>
      </c>
      <c r="W12" s="247"/>
      <c r="X12" s="247"/>
      <c r="Y12" s="248"/>
      <c r="Z12" s="40"/>
      <c r="AA12" s="227" t="s">
        <v>35</v>
      </c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8"/>
      <c r="AP12" s="135"/>
      <c r="AQ12" s="103"/>
      <c r="AR12" s="103"/>
      <c r="AS12" s="103"/>
      <c r="AT12" s="103"/>
    </row>
    <row r="13" spans="1:46" ht="22.05" customHeight="1" x14ac:dyDescent="0.25">
      <c r="A13" s="238"/>
      <c r="B13" s="218" t="s">
        <v>40</v>
      </c>
      <c r="C13" s="219"/>
      <c r="D13" s="219"/>
      <c r="E13" s="219"/>
      <c r="F13" s="219"/>
      <c r="G13" s="219"/>
      <c r="H13" s="219"/>
      <c r="I13" s="220"/>
      <c r="J13" s="221" t="s">
        <v>148</v>
      </c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3"/>
      <c r="Z13" s="59"/>
      <c r="AA13" s="229" t="s">
        <v>36</v>
      </c>
      <c r="AB13" s="229"/>
      <c r="AC13" s="229"/>
      <c r="AD13" s="229"/>
      <c r="AE13" s="491">
        <v>6.5</v>
      </c>
      <c r="AF13" s="491"/>
      <c r="AG13" s="491"/>
      <c r="AH13" s="230" t="s">
        <v>38</v>
      </c>
      <c r="AI13" s="231"/>
      <c r="AJ13" s="231"/>
      <c r="AK13" s="231"/>
      <c r="AL13" s="492">
        <v>1</v>
      </c>
      <c r="AM13" s="492"/>
      <c r="AN13" s="493"/>
      <c r="AP13" s="272" t="s">
        <v>149</v>
      </c>
      <c r="AQ13" s="272"/>
      <c r="AR13" s="272"/>
      <c r="AS13" s="272"/>
      <c r="AT13" s="272"/>
    </row>
    <row r="14" spans="1:46" ht="22.05" customHeight="1" x14ac:dyDescent="0.25">
      <c r="A14" s="238"/>
      <c r="B14" s="218" t="s">
        <v>29</v>
      </c>
      <c r="C14" s="219"/>
      <c r="D14" s="219"/>
      <c r="E14" s="219"/>
      <c r="F14" s="219"/>
      <c r="G14" s="219"/>
      <c r="H14" s="219"/>
      <c r="I14" s="220"/>
      <c r="J14" s="221" t="s">
        <v>132</v>
      </c>
      <c r="K14" s="222"/>
      <c r="L14" s="222"/>
      <c r="M14" s="222"/>
      <c r="N14" s="222"/>
      <c r="O14" s="222"/>
      <c r="P14" s="223"/>
      <c r="Q14" s="293" t="s">
        <v>32</v>
      </c>
      <c r="R14" s="294"/>
      <c r="S14" s="295"/>
      <c r="T14" s="290" t="s">
        <v>142</v>
      </c>
      <c r="U14" s="291"/>
      <c r="V14" s="291"/>
      <c r="W14" s="291"/>
      <c r="X14" s="291"/>
      <c r="Y14" s="292"/>
      <c r="Z14" s="59"/>
      <c r="AA14" s="232" t="s">
        <v>37</v>
      </c>
      <c r="AB14" s="232"/>
      <c r="AC14" s="232"/>
      <c r="AD14" s="232"/>
      <c r="AE14" s="491">
        <v>9.6</v>
      </c>
      <c r="AF14" s="491"/>
      <c r="AG14" s="491"/>
      <c r="AH14" s="273" t="s">
        <v>39</v>
      </c>
      <c r="AI14" s="232"/>
      <c r="AJ14" s="232"/>
      <c r="AK14" s="232"/>
      <c r="AL14" s="491">
        <v>1.9</v>
      </c>
      <c r="AM14" s="491"/>
      <c r="AN14" s="494"/>
      <c r="AP14" s="272" t="s">
        <v>150</v>
      </c>
      <c r="AQ14" s="272"/>
      <c r="AR14" s="272"/>
      <c r="AS14" s="272"/>
      <c r="AT14" s="272"/>
    </row>
    <row r="15" spans="1:46" ht="22.05" customHeight="1" x14ac:dyDescent="0.25">
      <c r="A15" s="239"/>
      <c r="B15" s="218" t="s">
        <v>118</v>
      </c>
      <c r="C15" s="219"/>
      <c r="D15" s="219"/>
      <c r="E15" s="219"/>
      <c r="F15" s="219"/>
      <c r="G15" s="219"/>
      <c r="H15" s="219"/>
      <c r="I15" s="220"/>
      <c r="J15" s="293" t="s">
        <v>34</v>
      </c>
      <c r="K15" s="294"/>
      <c r="L15" s="295"/>
      <c r="M15" s="224">
        <v>6</v>
      </c>
      <c r="N15" s="225"/>
      <c r="O15" s="225"/>
      <c r="P15" s="226"/>
      <c r="Q15" s="293" t="s">
        <v>33</v>
      </c>
      <c r="R15" s="294"/>
      <c r="S15" s="295"/>
      <c r="T15" s="224">
        <v>2</v>
      </c>
      <c r="U15" s="225"/>
      <c r="V15" s="225"/>
      <c r="W15" s="225"/>
      <c r="X15" s="225"/>
      <c r="Y15" s="226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227" t="s">
        <v>45</v>
      </c>
      <c r="C17" s="227"/>
      <c r="D17" s="227"/>
      <c r="E17" s="227"/>
      <c r="F17" s="227"/>
      <c r="G17" s="227"/>
      <c r="H17" s="227"/>
      <c r="I17" s="227"/>
      <c r="J17" s="227" t="s">
        <v>48</v>
      </c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 t="s">
        <v>68</v>
      </c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8"/>
    </row>
    <row r="18" spans="1:40" ht="20.55" customHeight="1" x14ac:dyDescent="0.25">
      <c r="A18" s="275" t="s">
        <v>44</v>
      </c>
      <c r="B18" s="266" t="s">
        <v>46</v>
      </c>
      <c r="C18" s="267"/>
      <c r="D18" s="267"/>
      <c r="E18" s="267"/>
      <c r="F18" s="267"/>
      <c r="G18" s="267"/>
      <c r="H18" s="267"/>
      <c r="I18" s="270">
        <v>1</v>
      </c>
      <c r="J18" s="485" t="s">
        <v>158</v>
      </c>
      <c r="K18" s="486"/>
      <c r="L18" s="486"/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7"/>
    </row>
    <row r="19" spans="1:40" ht="20.55" customHeight="1" thickBot="1" x14ac:dyDescent="0.3">
      <c r="A19" s="275"/>
      <c r="B19" s="268"/>
      <c r="C19" s="269"/>
      <c r="D19" s="269"/>
      <c r="E19" s="269"/>
      <c r="F19" s="269"/>
      <c r="G19" s="269"/>
      <c r="H19" s="269"/>
      <c r="I19" s="271"/>
      <c r="J19" s="488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9"/>
      <c r="AB19" s="489"/>
      <c r="AC19" s="489"/>
      <c r="AD19" s="489"/>
      <c r="AE19" s="489"/>
      <c r="AF19" s="489"/>
      <c r="AG19" s="489"/>
      <c r="AH19" s="489"/>
      <c r="AI19" s="489"/>
      <c r="AJ19" s="489"/>
      <c r="AK19" s="489"/>
      <c r="AL19" s="489"/>
      <c r="AM19" s="489"/>
      <c r="AN19" s="490"/>
    </row>
    <row r="20" spans="1:40" ht="19.95" customHeight="1" x14ac:dyDescent="0.25">
      <c r="A20" s="275"/>
      <c r="B20" s="204" t="s">
        <v>47</v>
      </c>
      <c r="C20" s="205"/>
      <c r="D20" s="205"/>
      <c r="E20" s="205"/>
      <c r="F20" s="205"/>
      <c r="G20" s="205"/>
      <c r="H20" s="205"/>
      <c r="I20" s="276"/>
      <c r="J20" s="213" t="s">
        <v>49</v>
      </c>
      <c r="K20" s="213"/>
      <c r="L20" s="213"/>
      <c r="M20" s="213"/>
      <c r="N20" s="213" t="s">
        <v>50</v>
      </c>
      <c r="O20" s="213"/>
      <c r="P20" s="213"/>
      <c r="Q20" s="213"/>
      <c r="R20" s="213" t="s">
        <v>51</v>
      </c>
      <c r="S20" s="213"/>
      <c r="T20" s="213"/>
      <c r="U20" s="213"/>
      <c r="V20" s="213" t="s">
        <v>52</v>
      </c>
      <c r="W20" s="213"/>
      <c r="X20" s="213"/>
      <c r="Y20" s="213"/>
      <c r="Z20" s="190" t="s">
        <v>133</v>
      </c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2"/>
    </row>
    <row r="21" spans="1:40" ht="19.95" customHeight="1" thickBot="1" x14ac:dyDescent="0.3">
      <c r="A21" s="275"/>
      <c r="B21" s="206"/>
      <c r="C21" s="207"/>
      <c r="D21" s="207"/>
      <c r="E21" s="207"/>
      <c r="F21" s="207"/>
      <c r="G21" s="207"/>
      <c r="H21" s="207"/>
      <c r="I21" s="277"/>
      <c r="J21" s="119"/>
      <c r="K21" s="120"/>
      <c r="L21" s="120"/>
      <c r="M21" s="121"/>
      <c r="N21" s="119"/>
      <c r="O21" s="120"/>
      <c r="P21" s="120"/>
      <c r="Q21" s="121"/>
      <c r="R21" s="119"/>
      <c r="S21" s="120"/>
      <c r="T21" s="120"/>
      <c r="U21" s="121"/>
      <c r="V21" s="119"/>
      <c r="W21" s="120"/>
      <c r="X21" s="120"/>
      <c r="Y21" s="121"/>
      <c r="Z21" s="193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5"/>
    </row>
    <row r="22" spans="1:40" ht="19.95" customHeight="1" x14ac:dyDescent="0.25">
      <c r="A22" s="275"/>
      <c r="B22" s="268" t="s">
        <v>53</v>
      </c>
      <c r="C22" s="269"/>
      <c r="D22" s="269"/>
      <c r="E22" s="269"/>
      <c r="F22" s="269"/>
      <c r="G22" s="269"/>
      <c r="H22" s="269"/>
      <c r="I22" s="278"/>
      <c r="J22" s="202" t="s">
        <v>54</v>
      </c>
      <c r="K22" s="202"/>
      <c r="L22" s="202"/>
      <c r="M22" s="202"/>
      <c r="N22" s="202" t="s">
        <v>55</v>
      </c>
      <c r="O22" s="202"/>
      <c r="P22" s="202"/>
      <c r="Q22" s="202"/>
      <c r="R22" s="202" t="s">
        <v>67</v>
      </c>
      <c r="S22" s="202"/>
      <c r="T22" s="202"/>
      <c r="U22" s="202"/>
      <c r="V22" s="202" t="s">
        <v>52</v>
      </c>
      <c r="W22" s="202"/>
      <c r="X22" s="202"/>
      <c r="Y22" s="202"/>
      <c r="Z22" s="471" t="s">
        <v>140</v>
      </c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3"/>
    </row>
    <row r="23" spans="1:40" ht="19.95" customHeight="1" thickBot="1" x14ac:dyDescent="0.3">
      <c r="A23" s="275"/>
      <c r="B23" s="268"/>
      <c r="C23" s="269"/>
      <c r="D23" s="269"/>
      <c r="E23" s="269"/>
      <c r="F23" s="269"/>
      <c r="G23" s="269"/>
      <c r="H23" s="269"/>
      <c r="I23" s="278"/>
      <c r="J23" s="110"/>
      <c r="K23" s="111"/>
      <c r="L23" s="108"/>
      <c r="M23" s="109"/>
      <c r="N23" s="110"/>
      <c r="O23" s="111"/>
      <c r="P23" s="108"/>
      <c r="Q23" s="109"/>
      <c r="R23" s="110"/>
      <c r="S23" s="111"/>
      <c r="T23" s="108"/>
      <c r="U23" s="109"/>
      <c r="V23" s="110" t="s">
        <v>136</v>
      </c>
      <c r="W23" s="115" t="s">
        <v>123</v>
      </c>
      <c r="X23" s="108"/>
      <c r="Y23" s="109"/>
      <c r="Z23" s="474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6"/>
    </row>
    <row r="24" spans="1:40" ht="19.95" customHeight="1" x14ac:dyDescent="0.25">
      <c r="A24" s="275"/>
      <c r="B24" s="204" t="s">
        <v>128</v>
      </c>
      <c r="C24" s="205"/>
      <c r="D24" s="205"/>
      <c r="E24" s="205"/>
      <c r="F24" s="205"/>
      <c r="G24" s="205"/>
      <c r="H24" s="205"/>
      <c r="I24" s="214"/>
      <c r="J24" s="213" t="s">
        <v>56</v>
      </c>
      <c r="K24" s="213"/>
      <c r="L24" s="213"/>
      <c r="M24" s="213"/>
      <c r="N24" s="213" t="s">
        <v>57</v>
      </c>
      <c r="O24" s="213"/>
      <c r="P24" s="213"/>
      <c r="Q24" s="213"/>
      <c r="R24" s="213" t="s">
        <v>58</v>
      </c>
      <c r="S24" s="213"/>
      <c r="T24" s="213"/>
      <c r="U24" s="213"/>
      <c r="V24" s="213" t="s">
        <v>52</v>
      </c>
      <c r="W24" s="213"/>
      <c r="X24" s="213"/>
      <c r="Y24" s="213"/>
      <c r="Z24" s="471" t="s">
        <v>141</v>
      </c>
      <c r="AA24" s="472"/>
      <c r="AB24" s="472"/>
      <c r="AC24" s="472"/>
      <c r="AD24" s="472"/>
      <c r="AE24" s="472"/>
      <c r="AF24" s="472"/>
      <c r="AG24" s="472"/>
      <c r="AH24" s="472"/>
      <c r="AI24" s="472"/>
      <c r="AJ24" s="472"/>
      <c r="AK24" s="472"/>
      <c r="AL24" s="472"/>
      <c r="AM24" s="472"/>
      <c r="AN24" s="473"/>
    </row>
    <row r="25" spans="1:40" ht="19.95" customHeight="1" thickBot="1" x14ac:dyDescent="0.3">
      <c r="A25" s="275"/>
      <c r="B25" s="206"/>
      <c r="C25" s="207"/>
      <c r="D25" s="207"/>
      <c r="E25" s="207"/>
      <c r="F25" s="207"/>
      <c r="G25" s="207"/>
      <c r="H25" s="207"/>
      <c r="I25" s="215"/>
      <c r="J25" s="119" t="s">
        <v>136</v>
      </c>
      <c r="K25" s="120"/>
      <c r="L25" s="120"/>
      <c r="M25" s="121"/>
      <c r="N25" s="119" t="s">
        <v>146</v>
      </c>
      <c r="O25" s="120"/>
      <c r="P25" s="120"/>
      <c r="Q25" s="121"/>
      <c r="R25" s="119" t="s">
        <v>146</v>
      </c>
      <c r="S25" s="120"/>
      <c r="T25" s="120"/>
      <c r="U25" s="121"/>
      <c r="V25" s="119"/>
      <c r="W25" s="120"/>
      <c r="X25" s="120"/>
      <c r="Y25" s="121"/>
      <c r="Z25" s="474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6"/>
    </row>
    <row r="26" spans="1:40" ht="19.95" customHeight="1" x14ac:dyDescent="0.25">
      <c r="A26" s="275"/>
      <c r="B26" s="210" t="s">
        <v>59</v>
      </c>
      <c r="C26" s="211"/>
      <c r="D26" s="211"/>
      <c r="E26" s="211"/>
      <c r="F26" s="211"/>
      <c r="G26" s="211"/>
      <c r="H26" s="211"/>
      <c r="I26" s="212"/>
      <c r="J26" s="202" t="s">
        <v>61</v>
      </c>
      <c r="K26" s="202"/>
      <c r="L26" s="202"/>
      <c r="M26" s="202"/>
      <c r="N26" s="202" t="s">
        <v>62</v>
      </c>
      <c r="O26" s="202"/>
      <c r="P26" s="202"/>
      <c r="Q26" s="202"/>
      <c r="R26" s="202" t="s">
        <v>63</v>
      </c>
      <c r="S26" s="202"/>
      <c r="T26" s="202"/>
      <c r="U26" s="202"/>
      <c r="V26" s="202" t="s">
        <v>52</v>
      </c>
      <c r="W26" s="202"/>
      <c r="X26" s="202"/>
      <c r="Y26" s="202"/>
      <c r="Z26" s="477" t="s">
        <v>137</v>
      </c>
      <c r="AA26" s="478"/>
      <c r="AB26" s="478"/>
      <c r="AC26" s="478"/>
      <c r="AD26" s="478"/>
      <c r="AE26" s="478"/>
      <c r="AF26" s="478"/>
      <c r="AG26" s="478"/>
      <c r="AH26" s="478"/>
      <c r="AI26" s="478"/>
      <c r="AJ26" s="478"/>
      <c r="AK26" s="478"/>
      <c r="AL26" s="478"/>
      <c r="AM26" s="478"/>
      <c r="AN26" s="479"/>
    </row>
    <row r="27" spans="1:40" ht="19.95" customHeight="1" thickBot="1" x14ac:dyDescent="0.3">
      <c r="A27" s="275"/>
      <c r="B27" s="210"/>
      <c r="C27" s="211"/>
      <c r="D27" s="211"/>
      <c r="E27" s="211"/>
      <c r="F27" s="211"/>
      <c r="G27" s="211"/>
      <c r="H27" s="211"/>
      <c r="I27" s="212"/>
      <c r="J27" s="114"/>
      <c r="K27" s="108"/>
      <c r="L27" s="108"/>
      <c r="M27" s="109"/>
      <c r="N27" s="107"/>
      <c r="O27" s="108"/>
      <c r="P27" s="108"/>
      <c r="Q27" s="109"/>
      <c r="R27" s="107"/>
      <c r="S27" s="108"/>
      <c r="T27" s="108"/>
      <c r="U27" s="109"/>
      <c r="V27" s="107"/>
      <c r="W27" s="108"/>
      <c r="X27" s="108"/>
      <c r="Y27" s="109"/>
      <c r="Z27" s="477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9"/>
    </row>
    <row r="28" spans="1:40" ht="20.55" customHeight="1" x14ac:dyDescent="0.25">
      <c r="A28" s="275"/>
      <c r="B28" s="204" t="s">
        <v>60</v>
      </c>
      <c r="C28" s="205"/>
      <c r="D28" s="205"/>
      <c r="E28" s="205"/>
      <c r="F28" s="205"/>
      <c r="G28" s="205"/>
      <c r="H28" s="205"/>
      <c r="I28" s="208"/>
      <c r="J28" s="213" t="s">
        <v>64</v>
      </c>
      <c r="K28" s="213"/>
      <c r="L28" s="213"/>
      <c r="M28" s="213"/>
      <c r="N28" s="213" t="s">
        <v>65</v>
      </c>
      <c r="O28" s="213"/>
      <c r="P28" s="213"/>
      <c r="Q28" s="213"/>
      <c r="R28" s="213" t="s">
        <v>66</v>
      </c>
      <c r="S28" s="213"/>
      <c r="T28" s="213"/>
      <c r="U28" s="213"/>
      <c r="V28" s="213" t="s">
        <v>52</v>
      </c>
      <c r="W28" s="213"/>
      <c r="X28" s="213"/>
      <c r="Y28" s="213"/>
      <c r="Z28" s="471" t="s">
        <v>152</v>
      </c>
      <c r="AA28" s="472"/>
      <c r="AB28" s="472"/>
      <c r="AC28" s="472"/>
      <c r="AD28" s="472"/>
      <c r="AE28" s="472"/>
      <c r="AF28" s="472"/>
      <c r="AG28" s="472"/>
      <c r="AH28" s="472"/>
      <c r="AI28" s="472"/>
      <c r="AJ28" s="472"/>
      <c r="AK28" s="472"/>
      <c r="AL28" s="472"/>
      <c r="AM28" s="472"/>
      <c r="AN28" s="473"/>
    </row>
    <row r="29" spans="1:40" ht="20.55" customHeight="1" thickBot="1" x14ac:dyDescent="0.3">
      <c r="A29" s="275"/>
      <c r="B29" s="206"/>
      <c r="C29" s="207"/>
      <c r="D29" s="207"/>
      <c r="E29" s="207"/>
      <c r="F29" s="207"/>
      <c r="G29" s="207"/>
      <c r="H29" s="207"/>
      <c r="I29" s="209"/>
      <c r="J29" s="112" t="s">
        <v>151</v>
      </c>
      <c r="K29" s="105"/>
      <c r="L29" s="113"/>
      <c r="M29" s="106"/>
      <c r="N29" s="119"/>
      <c r="O29" s="120" t="s">
        <v>127</v>
      </c>
      <c r="P29" s="105"/>
      <c r="Q29" s="106"/>
      <c r="R29" s="173"/>
      <c r="S29" s="167"/>
      <c r="T29" s="120"/>
      <c r="U29" s="121"/>
      <c r="V29" s="164"/>
      <c r="W29" s="165"/>
      <c r="X29" s="165"/>
      <c r="Y29" s="166"/>
      <c r="Z29" s="474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6"/>
    </row>
    <row r="30" spans="1:40" ht="20.55" customHeight="1" x14ac:dyDescent="0.25">
      <c r="A30" s="275" t="s">
        <v>69</v>
      </c>
      <c r="B30" s="210" t="s">
        <v>119</v>
      </c>
      <c r="C30" s="211"/>
      <c r="D30" s="211"/>
      <c r="E30" s="211"/>
      <c r="F30" s="211"/>
      <c r="G30" s="211"/>
      <c r="H30" s="211"/>
      <c r="I30" s="274">
        <v>2</v>
      </c>
      <c r="J30" s="202" t="s">
        <v>70</v>
      </c>
      <c r="K30" s="202"/>
      <c r="L30" s="202"/>
      <c r="M30" s="202"/>
      <c r="N30" s="202" t="s">
        <v>71</v>
      </c>
      <c r="O30" s="202"/>
      <c r="P30" s="202"/>
      <c r="Q30" s="202"/>
      <c r="R30" s="202" t="s">
        <v>72</v>
      </c>
      <c r="S30" s="202"/>
      <c r="T30" s="202"/>
      <c r="U30" s="202"/>
      <c r="V30" s="202" t="s">
        <v>52</v>
      </c>
      <c r="W30" s="202"/>
      <c r="X30" s="202"/>
      <c r="Y30" s="202"/>
      <c r="Z30" s="471" t="s">
        <v>159</v>
      </c>
      <c r="AA30" s="472"/>
      <c r="AB30" s="472"/>
      <c r="AC30" s="472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3"/>
    </row>
    <row r="31" spans="1:40" ht="20.55" customHeight="1" thickBot="1" x14ac:dyDescent="0.3">
      <c r="A31" s="275"/>
      <c r="B31" s="210"/>
      <c r="C31" s="211"/>
      <c r="D31" s="211"/>
      <c r="E31" s="211"/>
      <c r="F31" s="211"/>
      <c r="G31" s="211"/>
      <c r="H31" s="211"/>
      <c r="I31" s="274"/>
      <c r="J31" s="112"/>
      <c r="K31" s="113"/>
      <c r="L31" s="113"/>
      <c r="M31" s="118"/>
      <c r="N31" s="119" t="s">
        <v>143</v>
      </c>
      <c r="O31" s="120"/>
      <c r="P31" s="120"/>
      <c r="Q31" s="121"/>
      <c r="R31" s="119" t="s">
        <v>130</v>
      </c>
      <c r="S31" s="120" t="s">
        <v>144</v>
      </c>
      <c r="T31" s="120" t="s">
        <v>129</v>
      </c>
      <c r="U31" s="121"/>
      <c r="V31" s="119"/>
      <c r="W31" s="120" t="s">
        <v>123</v>
      </c>
      <c r="X31" s="120"/>
      <c r="Y31" s="121"/>
      <c r="Z31" s="474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6"/>
    </row>
    <row r="32" spans="1:40" ht="20.55" customHeight="1" x14ac:dyDescent="0.25">
      <c r="A32" s="275"/>
      <c r="B32" s="204" t="s">
        <v>120</v>
      </c>
      <c r="C32" s="205"/>
      <c r="D32" s="205"/>
      <c r="E32" s="205"/>
      <c r="F32" s="205"/>
      <c r="G32" s="205"/>
      <c r="H32" s="205"/>
      <c r="I32" s="214">
        <v>2</v>
      </c>
      <c r="J32" s="213" t="s">
        <v>70</v>
      </c>
      <c r="K32" s="213"/>
      <c r="L32" s="213"/>
      <c r="M32" s="213"/>
      <c r="N32" s="213" t="s">
        <v>71</v>
      </c>
      <c r="O32" s="213"/>
      <c r="P32" s="213"/>
      <c r="Q32" s="213"/>
      <c r="R32" s="213" t="s">
        <v>72</v>
      </c>
      <c r="S32" s="213"/>
      <c r="T32" s="213"/>
      <c r="U32" s="213"/>
      <c r="V32" s="213" t="s">
        <v>52</v>
      </c>
      <c r="W32" s="213"/>
      <c r="X32" s="213"/>
      <c r="Y32" s="213"/>
      <c r="Z32" s="471" t="s">
        <v>160</v>
      </c>
      <c r="AA32" s="472"/>
      <c r="AB32" s="472"/>
      <c r="AC32" s="472"/>
      <c r="AD32" s="472"/>
      <c r="AE32" s="472"/>
      <c r="AF32" s="472"/>
      <c r="AG32" s="472"/>
      <c r="AH32" s="472"/>
      <c r="AI32" s="472"/>
      <c r="AJ32" s="472"/>
      <c r="AK32" s="472"/>
      <c r="AL32" s="472"/>
      <c r="AM32" s="472"/>
      <c r="AN32" s="473"/>
    </row>
    <row r="33" spans="1:40" ht="20.55" customHeight="1" thickBot="1" x14ac:dyDescent="0.3">
      <c r="A33" s="275"/>
      <c r="B33" s="206"/>
      <c r="C33" s="207"/>
      <c r="D33" s="207"/>
      <c r="E33" s="207"/>
      <c r="F33" s="207"/>
      <c r="G33" s="207"/>
      <c r="H33" s="207"/>
      <c r="I33" s="215"/>
      <c r="J33" s="112"/>
      <c r="K33" s="113"/>
      <c r="L33" s="113"/>
      <c r="M33" s="118"/>
      <c r="N33" s="119" t="s">
        <v>143</v>
      </c>
      <c r="O33" s="120"/>
      <c r="P33" s="120"/>
      <c r="Q33" s="121"/>
      <c r="R33" s="119" t="s">
        <v>130</v>
      </c>
      <c r="S33" s="120" t="s">
        <v>144</v>
      </c>
      <c r="T33" s="120"/>
      <c r="U33" s="121"/>
      <c r="V33" s="119" t="s">
        <v>129</v>
      </c>
      <c r="W33" s="120" t="s">
        <v>123</v>
      </c>
      <c r="X33" s="120"/>
      <c r="Y33" s="121"/>
      <c r="Z33" s="474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6"/>
    </row>
    <row r="34" spans="1:40" ht="20.55" customHeight="1" x14ac:dyDescent="0.25">
      <c r="A34" s="275"/>
      <c r="B34" s="210" t="s">
        <v>134</v>
      </c>
      <c r="C34" s="211"/>
      <c r="D34" s="211"/>
      <c r="E34" s="211"/>
      <c r="F34" s="211"/>
      <c r="G34" s="211"/>
      <c r="H34" s="211"/>
      <c r="I34" s="274"/>
      <c r="J34" s="202" t="s">
        <v>70</v>
      </c>
      <c r="K34" s="202"/>
      <c r="L34" s="202"/>
      <c r="M34" s="202"/>
      <c r="N34" s="202" t="s">
        <v>71</v>
      </c>
      <c r="O34" s="202"/>
      <c r="P34" s="202"/>
      <c r="Q34" s="202"/>
      <c r="R34" s="202" t="s">
        <v>72</v>
      </c>
      <c r="S34" s="202"/>
      <c r="T34" s="202"/>
      <c r="U34" s="202"/>
      <c r="V34" s="202" t="s">
        <v>52</v>
      </c>
      <c r="W34" s="202"/>
      <c r="X34" s="202"/>
      <c r="Y34" s="202"/>
      <c r="Z34" s="471" t="s">
        <v>135</v>
      </c>
      <c r="AA34" s="472"/>
      <c r="AB34" s="472"/>
      <c r="AC34" s="472"/>
      <c r="AD34" s="472"/>
      <c r="AE34" s="472"/>
      <c r="AF34" s="472"/>
      <c r="AG34" s="472"/>
      <c r="AH34" s="472"/>
      <c r="AI34" s="472"/>
      <c r="AJ34" s="472"/>
      <c r="AK34" s="472"/>
      <c r="AL34" s="472"/>
      <c r="AM34" s="472"/>
      <c r="AN34" s="473"/>
    </row>
    <row r="35" spans="1:40" ht="20.55" customHeight="1" thickBot="1" x14ac:dyDescent="0.3">
      <c r="A35" s="275"/>
      <c r="B35" s="210"/>
      <c r="C35" s="211"/>
      <c r="D35" s="211"/>
      <c r="E35" s="211"/>
      <c r="F35" s="211"/>
      <c r="G35" s="211"/>
      <c r="H35" s="211"/>
      <c r="I35" s="274"/>
      <c r="J35" s="114"/>
      <c r="K35" s="115"/>
      <c r="L35" s="115"/>
      <c r="M35" s="116"/>
      <c r="N35" s="114"/>
      <c r="O35" s="115"/>
      <c r="P35" s="115"/>
      <c r="Q35" s="116"/>
      <c r="R35" s="114"/>
      <c r="S35" s="115"/>
      <c r="T35" s="115"/>
      <c r="U35" s="116"/>
      <c r="V35" s="114"/>
      <c r="W35" s="115"/>
      <c r="X35" s="115"/>
      <c r="Y35" s="116"/>
      <c r="Z35" s="474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6"/>
    </row>
    <row r="36" spans="1:40" ht="25.05" customHeight="1" x14ac:dyDescent="0.25">
      <c r="A36" s="275" t="s">
        <v>73</v>
      </c>
      <c r="B36" s="204" t="s">
        <v>117</v>
      </c>
      <c r="C36" s="205"/>
      <c r="D36" s="205"/>
      <c r="E36" s="205"/>
      <c r="F36" s="205"/>
      <c r="G36" s="205"/>
      <c r="H36" s="205"/>
      <c r="I36" s="296">
        <v>4</v>
      </c>
      <c r="J36" s="213" t="s">
        <v>70</v>
      </c>
      <c r="K36" s="213"/>
      <c r="L36" s="213"/>
      <c r="M36" s="213"/>
      <c r="N36" s="213" t="s">
        <v>71</v>
      </c>
      <c r="O36" s="213"/>
      <c r="P36" s="213"/>
      <c r="Q36" s="213"/>
      <c r="R36" s="213" t="s">
        <v>72</v>
      </c>
      <c r="S36" s="213"/>
      <c r="T36" s="213"/>
      <c r="U36" s="213"/>
      <c r="V36" s="213" t="s">
        <v>52</v>
      </c>
      <c r="W36" s="213"/>
      <c r="X36" s="213"/>
      <c r="Y36" s="213"/>
      <c r="Z36" s="471" t="s">
        <v>154</v>
      </c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1"/>
    </row>
    <row r="37" spans="1:40" ht="25.05" customHeight="1" thickBot="1" x14ac:dyDescent="0.3">
      <c r="A37" s="275"/>
      <c r="B37" s="206"/>
      <c r="C37" s="207"/>
      <c r="D37" s="207"/>
      <c r="E37" s="207"/>
      <c r="F37" s="207"/>
      <c r="G37" s="207"/>
      <c r="H37" s="207"/>
      <c r="I37" s="297"/>
      <c r="J37" s="122"/>
      <c r="K37" s="113"/>
      <c r="L37" s="113"/>
      <c r="M37" s="118"/>
      <c r="N37" s="119" t="s">
        <v>143</v>
      </c>
      <c r="O37" s="120"/>
      <c r="P37" s="120"/>
      <c r="Q37" s="121"/>
      <c r="R37" s="119"/>
      <c r="S37" s="120"/>
      <c r="T37" s="120"/>
      <c r="U37" s="121"/>
      <c r="V37" s="119"/>
      <c r="W37" s="120" t="s">
        <v>123</v>
      </c>
      <c r="X37" s="120"/>
      <c r="Y37" s="121"/>
      <c r="Z37" s="482"/>
      <c r="AA37" s="483"/>
      <c r="AB37" s="483"/>
      <c r="AC37" s="483"/>
      <c r="AD37" s="483"/>
      <c r="AE37" s="483"/>
      <c r="AF37" s="483"/>
      <c r="AG37" s="483"/>
      <c r="AH37" s="483"/>
      <c r="AI37" s="483"/>
      <c r="AJ37" s="483"/>
      <c r="AK37" s="483"/>
      <c r="AL37" s="483"/>
      <c r="AM37" s="483"/>
      <c r="AN37" s="484"/>
    </row>
    <row r="38" spans="1:40" ht="25.05" customHeight="1" x14ac:dyDescent="0.25">
      <c r="A38" s="275"/>
      <c r="B38" s="210" t="s">
        <v>164</v>
      </c>
      <c r="C38" s="211"/>
      <c r="D38" s="211"/>
      <c r="E38" s="211"/>
      <c r="F38" s="211"/>
      <c r="G38" s="211"/>
      <c r="H38" s="211"/>
      <c r="I38" s="296"/>
      <c r="J38" s="202" t="s">
        <v>70</v>
      </c>
      <c r="K38" s="202"/>
      <c r="L38" s="202"/>
      <c r="M38" s="202"/>
      <c r="N38" s="202" t="s">
        <v>71</v>
      </c>
      <c r="O38" s="202"/>
      <c r="P38" s="202"/>
      <c r="Q38" s="202"/>
      <c r="R38" s="202" t="s">
        <v>72</v>
      </c>
      <c r="S38" s="202"/>
      <c r="T38" s="202"/>
      <c r="U38" s="202"/>
      <c r="V38" s="202" t="s">
        <v>52</v>
      </c>
      <c r="W38" s="202"/>
      <c r="X38" s="202"/>
      <c r="Y38" s="202"/>
      <c r="Z38" s="471" t="s">
        <v>165</v>
      </c>
      <c r="AA38" s="472"/>
      <c r="AB38" s="472"/>
      <c r="AC38" s="472"/>
      <c r="AD38" s="472"/>
      <c r="AE38" s="472"/>
      <c r="AF38" s="472"/>
      <c r="AG38" s="472"/>
      <c r="AH38" s="472"/>
      <c r="AI38" s="472"/>
      <c r="AJ38" s="472"/>
      <c r="AK38" s="472"/>
      <c r="AL38" s="472"/>
      <c r="AM38" s="472"/>
      <c r="AN38" s="473"/>
    </row>
    <row r="39" spans="1:40" ht="25.05" customHeight="1" thickBot="1" x14ac:dyDescent="0.3">
      <c r="A39" s="275"/>
      <c r="B39" s="210"/>
      <c r="C39" s="211"/>
      <c r="D39" s="211"/>
      <c r="E39" s="211"/>
      <c r="F39" s="211"/>
      <c r="G39" s="211"/>
      <c r="H39" s="211"/>
      <c r="I39" s="297"/>
      <c r="J39" s="168"/>
      <c r="K39" s="115"/>
      <c r="L39" s="115"/>
      <c r="M39" s="116"/>
      <c r="N39" s="110"/>
      <c r="O39" s="111"/>
      <c r="P39" s="111"/>
      <c r="Q39" s="117"/>
      <c r="R39" s="110"/>
      <c r="S39" s="111"/>
      <c r="T39" s="111"/>
      <c r="U39" s="117"/>
      <c r="V39" s="110"/>
      <c r="W39" s="111"/>
      <c r="X39" s="111"/>
      <c r="Y39" s="117"/>
      <c r="Z39" s="474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6"/>
    </row>
    <row r="40" spans="1:40" ht="20.55" customHeight="1" x14ac:dyDescent="0.25">
      <c r="A40" s="275"/>
      <c r="B40" s="204" t="s">
        <v>153</v>
      </c>
      <c r="C40" s="205"/>
      <c r="D40" s="205"/>
      <c r="E40" s="205"/>
      <c r="F40" s="205"/>
      <c r="G40" s="205"/>
      <c r="H40" s="205"/>
      <c r="I40" s="214"/>
      <c r="J40" s="213" t="s">
        <v>70</v>
      </c>
      <c r="K40" s="213"/>
      <c r="L40" s="213"/>
      <c r="M40" s="213"/>
      <c r="N40" s="213" t="s">
        <v>71</v>
      </c>
      <c r="O40" s="213"/>
      <c r="P40" s="213"/>
      <c r="Q40" s="213"/>
      <c r="R40" s="213" t="s">
        <v>72</v>
      </c>
      <c r="S40" s="213"/>
      <c r="T40" s="213"/>
      <c r="U40" s="213"/>
      <c r="V40" s="213" t="s">
        <v>52</v>
      </c>
      <c r="W40" s="213"/>
      <c r="X40" s="213"/>
      <c r="Y40" s="213"/>
      <c r="Z40" s="184" t="s">
        <v>122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6"/>
    </row>
    <row r="41" spans="1:40" ht="20.55" customHeight="1" thickBot="1" x14ac:dyDescent="0.3">
      <c r="A41" s="275"/>
      <c r="B41" s="206"/>
      <c r="C41" s="207"/>
      <c r="D41" s="207"/>
      <c r="E41" s="207"/>
      <c r="F41" s="207"/>
      <c r="G41" s="207"/>
      <c r="H41" s="207"/>
      <c r="I41" s="215"/>
      <c r="J41" s="136"/>
      <c r="K41" s="113"/>
      <c r="L41" s="113"/>
      <c r="M41" s="118"/>
      <c r="N41" s="119"/>
      <c r="O41" s="120"/>
      <c r="P41" s="120"/>
      <c r="Q41" s="121"/>
      <c r="R41" s="119"/>
      <c r="S41" s="120"/>
      <c r="T41" s="120"/>
      <c r="U41" s="121"/>
      <c r="V41" s="119"/>
      <c r="W41" s="120"/>
      <c r="X41" s="120"/>
      <c r="Y41" s="121"/>
      <c r="Z41" s="187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9"/>
    </row>
    <row r="42" spans="1:40" ht="20.55" customHeight="1" x14ac:dyDescent="0.25">
      <c r="A42" s="275"/>
      <c r="B42" s="210" t="s">
        <v>74</v>
      </c>
      <c r="C42" s="211"/>
      <c r="D42" s="211"/>
      <c r="E42" s="211"/>
      <c r="F42" s="211"/>
      <c r="G42" s="211"/>
      <c r="H42" s="211"/>
      <c r="I42" s="274"/>
      <c r="J42" s="202" t="s">
        <v>70</v>
      </c>
      <c r="K42" s="202"/>
      <c r="L42" s="202"/>
      <c r="M42" s="202"/>
      <c r="N42" s="202" t="s">
        <v>71</v>
      </c>
      <c r="O42" s="202"/>
      <c r="P42" s="202"/>
      <c r="Q42" s="202"/>
      <c r="R42" s="202" t="s">
        <v>72</v>
      </c>
      <c r="S42" s="202"/>
      <c r="T42" s="202"/>
      <c r="U42" s="202"/>
      <c r="V42" s="202" t="s">
        <v>52</v>
      </c>
      <c r="W42" s="202"/>
      <c r="X42" s="202"/>
      <c r="Y42" s="202"/>
      <c r="Z42" s="184" t="s">
        <v>122</v>
      </c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6"/>
    </row>
    <row r="43" spans="1:40" ht="20.55" customHeight="1" thickBot="1" x14ac:dyDescent="0.3">
      <c r="A43" s="275"/>
      <c r="B43" s="210"/>
      <c r="C43" s="211"/>
      <c r="D43" s="211"/>
      <c r="E43" s="211"/>
      <c r="F43" s="211"/>
      <c r="G43" s="211"/>
      <c r="H43" s="211"/>
      <c r="I43" s="274"/>
      <c r="J43" s="114"/>
      <c r="K43" s="115"/>
      <c r="L43" s="115"/>
      <c r="M43" s="116"/>
      <c r="N43" s="114"/>
      <c r="O43" s="115"/>
      <c r="P43" s="115"/>
      <c r="Q43" s="116"/>
      <c r="R43" s="114"/>
      <c r="S43" s="115"/>
      <c r="T43" s="115"/>
      <c r="U43" s="116"/>
      <c r="V43" s="114"/>
      <c r="W43" s="115"/>
      <c r="X43" s="115"/>
      <c r="Y43" s="116"/>
      <c r="Z43" s="187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9"/>
    </row>
    <row r="44" spans="1:40" ht="20.55" customHeight="1" x14ac:dyDescent="0.25">
      <c r="A44" s="275"/>
      <c r="B44" s="279" t="s">
        <v>121</v>
      </c>
      <c r="C44" s="280"/>
      <c r="D44" s="280"/>
      <c r="E44" s="280"/>
      <c r="F44" s="280"/>
      <c r="G44" s="280"/>
      <c r="H44" s="280"/>
      <c r="I44" s="214"/>
      <c r="J44" s="213" t="s">
        <v>70</v>
      </c>
      <c r="K44" s="213"/>
      <c r="L44" s="213"/>
      <c r="M44" s="213"/>
      <c r="N44" s="213" t="s">
        <v>71</v>
      </c>
      <c r="O44" s="213"/>
      <c r="P44" s="213"/>
      <c r="Q44" s="213"/>
      <c r="R44" s="213" t="s">
        <v>72</v>
      </c>
      <c r="S44" s="213"/>
      <c r="T44" s="213"/>
      <c r="U44" s="213"/>
      <c r="V44" s="213" t="s">
        <v>52</v>
      </c>
      <c r="W44" s="213"/>
      <c r="X44" s="213"/>
      <c r="Y44" s="213"/>
      <c r="Z44" s="184" t="s">
        <v>122</v>
      </c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6"/>
    </row>
    <row r="45" spans="1:40" ht="20.55" customHeight="1" thickBot="1" x14ac:dyDescent="0.3">
      <c r="A45" s="275"/>
      <c r="B45" s="281"/>
      <c r="C45" s="282"/>
      <c r="D45" s="282"/>
      <c r="E45" s="282"/>
      <c r="F45" s="282"/>
      <c r="G45" s="282"/>
      <c r="H45" s="282"/>
      <c r="I45" s="215"/>
      <c r="J45" s="112"/>
      <c r="K45" s="113"/>
      <c r="L45" s="113"/>
      <c r="M45" s="118"/>
      <c r="N45" s="112"/>
      <c r="O45" s="113"/>
      <c r="P45" s="113"/>
      <c r="Q45" s="118"/>
      <c r="R45" s="112"/>
      <c r="S45" s="113"/>
      <c r="T45" s="113"/>
      <c r="U45" s="118"/>
      <c r="V45" s="112"/>
      <c r="W45" s="113"/>
      <c r="X45" s="113"/>
      <c r="Y45" s="118"/>
      <c r="Z45" s="187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9"/>
    </row>
    <row r="46" spans="1:40" ht="20.55" customHeight="1" x14ac:dyDescent="0.25">
      <c r="A46" s="275" t="s">
        <v>75</v>
      </c>
      <c r="B46" s="210" t="s">
        <v>76</v>
      </c>
      <c r="C46" s="211"/>
      <c r="D46" s="211"/>
      <c r="E46" s="211"/>
      <c r="F46" s="211"/>
      <c r="G46" s="211"/>
      <c r="H46" s="211"/>
      <c r="I46" s="212"/>
      <c r="J46" s="202" t="s">
        <v>80</v>
      </c>
      <c r="K46" s="202"/>
      <c r="L46" s="202"/>
      <c r="M46" s="202"/>
      <c r="N46" s="202" t="s">
        <v>81</v>
      </c>
      <c r="O46" s="202"/>
      <c r="P46" s="202"/>
      <c r="Q46" s="202"/>
      <c r="R46" s="202" t="s">
        <v>82</v>
      </c>
      <c r="S46" s="202"/>
      <c r="T46" s="202"/>
      <c r="U46" s="202"/>
      <c r="V46" s="202" t="s">
        <v>52</v>
      </c>
      <c r="W46" s="202"/>
      <c r="X46" s="202"/>
      <c r="Y46" s="202"/>
      <c r="Z46" s="196" t="s">
        <v>122</v>
      </c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8"/>
    </row>
    <row r="47" spans="1:40" ht="20.55" customHeight="1" thickBot="1" x14ac:dyDescent="0.3">
      <c r="A47" s="275"/>
      <c r="B47" s="210"/>
      <c r="C47" s="211"/>
      <c r="D47" s="211"/>
      <c r="E47" s="211"/>
      <c r="F47" s="211"/>
      <c r="G47" s="211"/>
      <c r="H47" s="211"/>
      <c r="I47" s="212"/>
      <c r="J47" s="107"/>
      <c r="K47" s="108"/>
      <c r="L47" s="108"/>
      <c r="M47" s="109"/>
      <c r="N47" s="107"/>
      <c r="O47" s="108"/>
      <c r="P47" s="108"/>
      <c r="Q47" s="109"/>
      <c r="R47" s="107"/>
      <c r="S47" s="108"/>
      <c r="T47" s="108"/>
      <c r="U47" s="109"/>
      <c r="V47" s="107"/>
      <c r="W47" s="108"/>
      <c r="X47" s="108"/>
      <c r="Y47" s="109"/>
      <c r="Z47" s="199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1"/>
    </row>
    <row r="48" spans="1:40" ht="18" customHeight="1" x14ac:dyDescent="0.25">
      <c r="A48" s="275"/>
      <c r="B48" s="204" t="s">
        <v>77</v>
      </c>
      <c r="C48" s="205"/>
      <c r="D48" s="205"/>
      <c r="E48" s="205"/>
      <c r="F48" s="205"/>
      <c r="G48" s="205"/>
      <c r="H48" s="205"/>
      <c r="I48" s="208"/>
      <c r="J48" s="213" t="s">
        <v>83</v>
      </c>
      <c r="K48" s="213"/>
      <c r="L48" s="213"/>
      <c r="M48" s="213"/>
      <c r="N48" s="213" t="s">
        <v>84</v>
      </c>
      <c r="O48" s="213"/>
      <c r="P48" s="213"/>
      <c r="Q48" s="213"/>
      <c r="R48" s="213" t="s">
        <v>85</v>
      </c>
      <c r="S48" s="213"/>
      <c r="T48" s="213"/>
      <c r="U48" s="213"/>
      <c r="V48" s="213" t="s">
        <v>52</v>
      </c>
      <c r="W48" s="213"/>
      <c r="X48" s="213"/>
      <c r="Y48" s="213"/>
      <c r="Z48" s="196" t="s">
        <v>122</v>
      </c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8"/>
    </row>
    <row r="49" spans="1:40" ht="18" customHeight="1" thickBot="1" x14ac:dyDescent="0.3">
      <c r="A49" s="275"/>
      <c r="B49" s="206"/>
      <c r="C49" s="207"/>
      <c r="D49" s="207"/>
      <c r="E49" s="207"/>
      <c r="F49" s="207"/>
      <c r="G49" s="207"/>
      <c r="H49" s="207"/>
      <c r="I49" s="209"/>
      <c r="J49" s="104"/>
      <c r="K49" s="105"/>
      <c r="L49" s="105"/>
      <c r="M49" s="106"/>
      <c r="N49" s="104"/>
      <c r="O49" s="105"/>
      <c r="P49" s="105"/>
      <c r="Q49" s="106"/>
      <c r="R49" s="104"/>
      <c r="S49" s="105"/>
      <c r="T49" s="105"/>
      <c r="U49" s="106"/>
      <c r="V49" s="104"/>
      <c r="W49" s="105"/>
      <c r="X49" s="105"/>
      <c r="Y49" s="106"/>
      <c r="Z49" s="199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1"/>
    </row>
    <row r="50" spans="1:40" ht="18" customHeight="1" x14ac:dyDescent="0.25">
      <c r="A50" s="275"/>
      <c r="B50" s="210" t="s">
        <v>78</v>
      </c>
      <c r="C50" s="211"/>
      <c r="D50" s="211"/>
      <c r="E50" s="211"/>
      <c r="F50" s="211"/>
      <c r="G50" s="211"/>
      <c r="H50" s="211"/>
      <c r="I50" s="212"/>
      <c r="J50" s="202" t="s">
        <v>86</v>
      </c>
      <c r="K50" s="202"/>
      <c r="L50" s="202"/>
      <c r="M50" s="202"/>
      <c r="N50" s="202" t="s">
        <v>87</v>
      </c>
      <c r="O50" s="202"/>
      <c r="P50" s="202"/>
      <c r="Q50" s="202"/>
      <c r="R50" s="202" t="s">
        <v>88</v>
      </c>
      <c r="S50" s="202"/>
      <c r="T50" s="202"/>
      <c r="U50" s="202"/>
      <c r="V50" s="202" t="s">
        <v>52</v>
      </c>
      <c r="W50" s="202"/>
      <c r="X50" s="202"/>
      <c r="Y50" s="202"/>
      <c r="Z50" s="196" t="s">
        <v>122</v>
      </c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8"/>
    </row>
    <row r="51" spans="1:40" ht="18" customHeight="1" thickBot="1" x14ac:dyDescent="0.3">
      <c r="A51" s="275"/>
      <c r="B51" s="210"/>
      <c r="C51" s="211"/>
      <c r="D51" s="211"/>
      <c r="E51" s="211"/>
      <c r="F51" s="211"/>
      <c r="G51" s="211"/>
      <c r="H51" s="211"/>
      <c r="I51" s="212"/>
      <c r="J51" s="107"/>
      <c r="K51" s="108"/>
      <c r="L51" s="108"/>
      <c r="M51" s="109"/>
      <c r="N51" s="107"/>
      <c r="O51" s="108"/>
      <c r="P51" s="108"/>
      <c r="Q51" s="109"/>
      <c r="R51" s="107"/>
      <c r="S51" s="108"/>
      <c r="T51" s="108"/>
      <c r="U51" s="109"/>
      <c r="V51" s="107"/>
      <c r="W51" s="108"/>
      <c r="X51" s="108"/>
      <c r="Y51" s="109"/>
      <c r="Z51" s="199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1"/>
    </row>
    <row r="52" spans="1:40" ht="18" customHeight="1" x14ac:dyDescent="0.25">
      <c r="A52" s="275"/>
      <c r="B52" s="204" t="s">
        <v>79</v>
      </c>
      <c r="C52" s="205"/>
      <c r="D52" s="205"/>
      <c r="E52" s="205"/>
      <c r="F52" s="205"/>
      <c r="G52" s="205"/>
      <c r="H52" s="205"/>
      <c r="I52" s="208"/>
      <c r="J52" s="213" t="s">
        <v>89</v>
      </c>
      <c r="K52" s="213"/>
      <c r="L52" s="213"/>
      <c r="M52" s="213"/>
      <c r="N52" s="213" t="s">
        <v>90</v>
      </c>
      <c r="O52" s="213"/>
      <c r="P52" s="213"/>
      <c r="Q52" s="213"/>
      <c r="R52" s="213" t="s">
        <v>91</v>
      </c>
      <c r="S52" s="213"/>
      <c r="T52" s="213"/>
      <c r="U52" s="213"/>
      <c r="V52" s="213" t="s">
        <v>52</v>
      </c>
      <c r="W52" s="213"/>
      <c r="X52" s="213"/>
      <c r="Y52" s="213"/>
      <c r="Z52" s="196" t="s">
        <v>122</v>
      </c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8"/>
    </row>
    <row r="53" spans="1:40" ht="18" customHeight="1" thickBot="1" x14ac:dyDescent="0.3">
      <c r="A53" s="275"/>
      <c r="B53" s="206"/>
      <c r="C53" s="207"/>
      <c r="D53" s="207"/>
      <c r="E53" s="207"/>
      <c r="F53" s="207"/>
      <c r="G53" s="207"/>
      <c r="H53" s="207"/>
      <c r="I53" s="209"/>
      <c r="J53" s="104"/>
      <c r="K53" s="105"/>
      <c r="L53" s="105"/>
      <c r="M53" s="106"/>
      <c r="N53" s="104"/>
      <c r="O53" s="105"/>
      <c r="P53" s="105"/>
      <c r="Q53" s="106"/>
      <c r="R53" s="104"/>
      <c r="S53" s="105"/>
      <c r="T53" s="105"/>
      <c r="U53" s="106"/>
      <c r="V53" s="104"/>
      <c r="W53" s="105"/>
      <c r="X53" s="105"/>
      <c r="Y53" s="106"/>
      <c r="Z53" s="199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1"/>
    </row>
    <row r="54" spans="1:40" ht="18" customHeight="1" x14ac:dyDescent="0.25">
      <c r="A54" s="275"/>
      <c r="B54" s="268" t="s">
        <v>112</v>
      </c>
      <c r="C54" s="269"/>
      <c r="D54" s="269"/>
      <c r="E54" s="269"/>
      <c r="F54" s="269"/>
      <c r="G54" s="269"/>
      <c r="H54" s="269"/>
      <c r="I54" s="278"/>
      <c r="J54" s="202" t="s">
        <v>92</v>
      </c>
      <c r="K54" s="202"/>
      <c r="L54" s="202"/>
      <c r="M54" s="202"/>
      <c r="N54" s="202" t="s">
        <v>93</v>
      </c>
      <c r="O54" s="202"/>
      <c r="P54" s="202"/>
      <c r="Q54" s="202"/>
      <c r="R54" s="202" t="s">
        <v>94</v>
      </c>
      <c r="S54" s="202"/>
      <c r="T54" s="202"/>
      <c r="U54" s="202"/>
      <c r="V54" s="202" t="s">
        <v>52</v>
      </c>
      <c r="W54" s="202"/>
      <c r="X54" s="202"/>
      <c r="Y54" s="202"/>
      <c r="Z54" s="196" t="s">
        <v>122</v>
      </c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8"/>
    </row>
    <row r="55" spans="1:40" ht="18" customHeight="1" thickBot="1" x14ac:dyDescent="0.3">
      <c r="A55" s="275"/>
      <c r="B55" s="268"/>
      <c r="C55" s="269"/>
      <c r="D55" s="269"/>
      <c r="E55" s="269"/>
      <c r="F55" s="269"/>
      <c r="G55" s="269"/>
      <c r="H55" s="269"/>
      <c r="I55" s="278"/>
      <c r="J55" s="123"/>
      <c r="K55" s="124"/>
      <c r="L55" s="124"/>
      <c r="M55" s="125"/>
      <c r="N55" s="123"/>
      <c r="O55" s="124"/>
      <c r="P55" s="124"/>
      <c r="Q55" s="125"/>
      <c r="R55" s="126"/>
      <c r="S55" s="127"/>
      <c r="T55" s="127"/>
      <c r="U55" s="128"/>
      <c r="V55" s="126"/>
      <c r="W55" s="127"/>
      <c r="X55" s="127"/>
      <c r="Y55" s="128"/>
      <c r="Z55" s="199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1"/>
    </row>
    <row r="56" spans="1:40" ht="18" customHeight="1" x14ac:dyDescent="0.25">
      <c r="A56" s="283" t="s">
        <v>95</v>
      </c>
      <c r="B56" s="279" t="s">
        <v>114</v>
      </c>
      <c r="C56" s="205"/>
      <c r="D56" s="205"/>
      <c r="E56" s="205"/>
      <c r="F56" s="205"/>
      <c r="G56" s="205"/>
      <c r="H56" s="205"/>
      <c r="I56" s="208"/>
      <c r="J56" s="213" t="s">
        <v>97</v>
      </c>
      <c r="K56" s="213"/>
      <c r="L56" s="213"/>
      <c r="M56" s="213"/>
      <c r="N56" s="213" t="s">
        <v>98</v>
      </c>
      <c r="O56" s="213"/>
      <c r="P56" s="213"/>
      <c r="Q56" s="213"/>
      <c r="R56" s="213" t="s">
        <v>99</v>
      </c>
      <c r="S56" s="213"/>
      <c r="T56" s="213"/>
      <c r="U56" s="213"/>
      <c r="V56" s="213" t="s">
        <v>52</v>
      </c>
      <c r="W56" s="213"/>
      <c r="X56" s="213"/>
      <c r="Y56" s="213"/>
      <c r="Z56" s="196" t="s">
        <v>122</v>
      </c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8"/>
    </row>
    <row r="57" spans="1:40" s="42" customFormat="1" ht="18" customHeight="1" thickBot="1" x14ac:dyDescent="0.3">
      <c r="A57" s="283"/>
      <c r="B57" s="206"/>
      <c r="C57" s="207"/>
      <c r="D57" s="207"/>
      <c r="E57" s="207"/>
      <c r="F57" s="207"/>
      <c r="G57" s="207"/>
      <c r="H57" s="207"/>
      <c r="I57" s="209"/>
      <c r="J57" s="129"/>
      <c r="K57" s="130"/>
      <c r="L57" s="130"/>
      <c r="M57" s="131"/>
      <c r="N57" s="129"/>
      <c r="O57" s="130"/>
      <c r="P57" s="130"/>
      <c r="Q57" s="131"/>
      <c r="R57" s="132"/>
      <c r="S57" s="133"/>
      <c r="T57" s="133"/>
      <c r="U57" s="134"/>
      <c r="V57" s="132"/>
      <c r="W57" s="133"/>
      <c r="X57" s="133"/>
      <c r="Y57" s="134"/>
      <c r="Z57" s="199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1"/>
    </row>
    <row r="58" spans="1:40" ht="18" customHeight="1" x14ac:dyDescent="0.25">
      <c r="A58" s="283"/>
      <c r="B58" s="279" t="s">
        <v>113</v>
      </c>
      <c r="C58" s="205"/>
      <c r="D58" s="205"/>
      <c r="E58" s="205"/>
      <c r="F58" s="205"/>
      <c r="G58" s="205"/>
      <c r="H58" s="205"/>
      <c r="I58" s="208"/>
      <c r="J58" s="284"/>
      <c r="K58" s="285"/>
      <c r="L58" s="285"/>
      <c r="M58" s="286"/>
      <c r="N58" s="284"/>
      <c r="O58" s="285"/>
      <c r="P58" s="285"/>
      <c r="Q58" s="286"/>
      <c r="R58" s="284"/>
      <c r="S58" s="285"/>
      <c r="T58" s="285"/>
      <c r="U58" s="286"/>
      <c r="V58" s="284"/>
      <c r="W58" s="285"/>
      <c r="X58" s="285"/>
      <c r="Y58" s="286"/>
      <c r="Z58" s="196" t="s">
        <v>122</v>
      </c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8"/>
    </row>
    <row r="59" spans="1:40" s="42" customFormat="1" ht="18" customHeight="1" thickBot="1" x14ac:dyDescent="0.3">
      <c r="A59" s="283"/>
      <c r="B59" s="206"/>
      <c r="C59" s="207"/>
      <c r="D59" s="207"/>
      <c r="E59" s="207"/>
      <c r="F59" s="207"/>
      <c r="G59" s="207"/>
      <c r="H59" s="207"/>
      <c r="I59" s="209"/>
      <c r="J59" s="129"/>
      <c r="K59" s="130"/>
      <c r="L59" s="130"/>
      <c r="M59" s="131"/>
      <c r="N59" s="129"/>
      <c r="O59" s="130"/>
      <c r="P59" s="130"/>
      <c r="Q59" s="131"/>
      <c r="R59" s="132"/>
      <c r="S59" s="133"/>
      <c r="T59" s="133"/>
      <c r="U59" s="134"/>
      <c r="V59" s="132"/>
      <c r="W59" s="133"/>
      <c r="X59" s="133"/>
      <c r="Y59" s="134"/>
      <c r="Z59" s="199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1"/>
    </row>
    <row r="60" spans="1:40" ht="20.55" customHeight="1" x14ac:dyDescent="0.25">
      <c r="A60" s="283"/>
      <c r="B60" s="458" t="s">
        <v>96</v>
      </c>
      <c r="C60" s="458"/>
      <c r="D60" s="458"/>
      <c r="E60" s="458"/>
      <c r="F60" s="458"/>
      <c r="G60" s="458"/>
      <c r="H60" s="458"/>
      <c r="I60" s="458"/>
      <c r="J60" s="459" t="s">
        <v>161</v>
      </c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60"/>
    </row>
    <row r="61" spans="1:40" s="102" customFormat="1" ht="20.55" customHeight="1" x14ac:dyDescent="0.25">
      <c r="A61" s="283"/>
      <c r="B61" s="461" t="s">
        <v>145</v>
      </c>
      <c r="C61" s="462"/>
      <c r="D61" s="462"/>
      <c r="E61" s="462"/>
      <c r="F61" s="462"/>
      <c r="G61" s="462"/>
      <c r="H61" s="462"/>
      <c r="I61" s="462"/>
      <c r="J61" s="462"/>
      <c r="K61" s="463" t="s">
        <v>162</v>
      </c>
      <c r="L61" s="463"/>
      <c r="M61" s="463"/>
      <c r="N61" s="463"/>
      <c r="O61" s="463"/>
      <c r="P61" s="463"/>
      <c r="Q61" s="463"/>
      <c r="R61" s="463"/>
      <c r="S61" s="463"/>
      <c r="T61" s="463"/>
      <c r="U61" s="463"/>
      <c r="V61" s="463"/>
      <c r="W61" s="463"/>
      <c r="X61" s="463"/>
      <c r="Y61" s="463"/>
      <c r="Z61" s="463"/>
      <c r="AA61" s="463"/>
      <c r="AB61" s="463"/>
      <c r="AC61" s="463"/>
      <c r="AD61" s="463"/>
      <c r="AE61" s="463"/>
      <c r="AF61" s="463"/>
      <c r="AG61" s="463"/>
      <c r="AH61" s="463"/>
      <c r="AI61" s="463"/>
      <c r="AJ61" s="463"/>
      <c r="AK61" s="463"/>
      <c r="AL61" s="463"/>
      <c r="AM61" s="463"/>
      <c r="AN61" s="464"/>
    </row>
    <row r="62" spans="1:40" s="102" customFormat="1" ht="20.55" customHeight="1" x14ac:dyDescent="0.25">
      <c r="A62" s="283"/>
      <c r="B62" s="465" t="s">
        <v>156</v>
      </c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466"/>
      <c r="AB62" s="466"/>
      <c r="AC62" s="466"/>
      <c r="AD62" s="466"/>
      <c r="AE62" s="466"/>
      <c r="AF62" s="466"/>
      <c r="AG62" s="466"/>
      <c r="AH62" s="466"/>
      <c r="AI62" s="466"/>
      <c r="AJ62" s="466"/>
      <c r="AK62" s="466"/>
      <c r="AL62" s="466"/>
      <c r="AM62" s="466"/>
      <c r="AN62" s="467"/>
    </row>
    <row r="63" spans="1:40" s="102" customFormat="1" ht="20.55" customHeight="1" x14ac:dyDescent="0.25">
      <c r="A63" s="283"/>
      <c r="B63" s="465" t="s">
        <v>155</v>
      </c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  <c r="AM63" s="468"/>
      <c r="AN63" s="469"/>
    </row>
    <row r="64" spans="1:40" s="102" customFormat="1" ht="20.55" customHeight="1" x14ac:dyDescent="0.25">
      <c r="A64" s="457"/>
      <c r="B64" s="470" t="s">
        <v>163</v>
      </c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  <c r="AM64" s="468"/>
      <c r="AN64" s="469"/>
    </row>
    <row r="65" spans="1:40" ht="21" customHeight="1" x14ac:dyDescent="0.25">
      <c r="A65" s="60"/>
      <c r="B65" s="203" t="s">
        <v>115</v>
      </c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56"/>
      <c r="N65" s="56"/>
      <c r="O65" s="183" t="s">
        <v>139</v>
      </c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56"/>
      <c r="AB65" s="183" t="s">
        <v>138</v>
      </c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57"/>
    </row>
    <row r="66" spans="1:40" ht="15" customHeight="1" thickBot="1" x14ac:dyDescent="0.3">
      <c r="A66" s="61"/>
      <c r="B66" s="287" t="s">
        <v>13</v>
      </c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62"/>
      <c r="N66" s="62"/>
      <c r="O66" s="287" t="s">
        <v>12</v>
      </c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63"/>
      <c r="AB66" s="287" t="s">
        <v>11</v>
      </c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64"/>
    </row>
  </sheetData>
  <mergeCells count="217">
    <mergeCell ref="B66:L66"/>
    <mergeCell ref="O66:Z66"/>
    <mergeCell ref="AB66:AM66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  <mergeCell ref="B64:AN64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V56:Y56"/>
    <mergeCell ref="R58:U58"/>
    <mergeCell ref="V58:Y58"/>
    <mergeCell ref="J58:M58"/>
    <mergeCell ref="N58:Q58"/>
    <mergeCell ref="I56:I57"/>
    <mergeCell ref="Z58:AN58"/>
    <mergeCell ref="B58:H59"/>
    <mergeCell ref="I58:I59"/>
    <mergeCell ref="Z57:AN57"/>
    <mergeCell ref="B46:H47"/>
    <mergeCell ref="I46:I47"/>
    <mergeCell ref="V50:Y50"/>
    <mergeCell ref="J52:M52"/>
    <mergeCell ref="N52:Q52"/>
    <mergeCell ref="R52:U52"/>
    <mergeCell ref="V52:Y52"/>
    <mergeCell ref="Z51:AN51"/>
    <mergeCell ref="Z52:AN52"/>
    <mergeCell ref="Z49:AN49"/>
    <mergeCell ref="Z50:AN50"/>
    <mergeCell ref="J44:M44"/>
    <mergeCell ref="N44:Q44"/>
    <mergeCell ref="R44:U44"/>
    <mergeCell ref="V44:Y44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A36:A45"/>
    <mergeCell ref="J36:M36"/>
    <mergeCell ref="N36:Q36"/>
    <mergeCell ref="R36:U36"/>
    <mergeCell ref="A30:A35"/>
    <mergeCell ref="B30:H31"/>
    <mergeCell ref="I30:I31"/>
    <mergeCell ref="V34:Y34"/>
    <mergeCell ref="J32:M32"/>
    <mergeCell ref="N32:Q32"/>
    <mergeCell ref="V32:Y32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I28:I29"/>
    <mergeCell ref="I26:I27"/>
    <mergeCell ref="J28:M28"/>
    <mergeCell ref="N28:Q28"/>
    <mergeCell ref="R28:U28"/>
    <mergeCell ref="V28:Y28"/>
    <mergeCell ref="B28:H29"/>
    <mergeCell ref="B34:H35"/>
    <mergeCell ref="I34:I35"/>
    <mergeCell ref="B18:H19"/>
    <mergeCell ref="I18:I19"/>
    <mergeCell ref="J18:AN19"/>
    <mergeCell ref="B24:H25"/>
    <mergeCell ref="I24:I25"/>
    <mergeCell ref="J26:M26"/>
    <mergeCell ref="AP13:AT13"/>
    <mergeCell ref="AE14:AG14"/>
    <mergeCell ref="AH14:AK14"/>
    <mergeCell ref="AL14:AN14"/>
    <mergeCell ref="N22:Q22"/>
    <mergeCell ref="R22:U22"/>
    <mergeCell ref="V22:Y22"/>
    <mergeCell ref="J24:M24"/>
    <mergeCell ref="N24:Q24"/>
    <mergeCell ref="R24:U24"/>
    <mergeCell ref="V24:Y24"/>
    <mergeCell ref="N26:Q26"/>
    <mergeCell ref="AP14:AT14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I8:AJ8"/>
    <mergeCell ref="AK8:AL8"/>
    <mergeCell ref="AM8:AN8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Z54:AN54"/>
    <mergeCell ref="Z32:AN33"/>
    <mergeCell ref="AA12:AN12"/>
    <mergeCell ref="AA13:AD13"/>
    <mergeCell ref="AE13:AG13"/>
    <mergeCell ref="AH13:AK13"/>
    <mergeCell ref="AL13:AN13"/>
    <mergeCell ref="AA14:AD14"/>
    <mergeCell ref="Z28:AN29"/>
    <mergeCell ref="Z17:AN17"/>
    <mergeCell ref="B32:H33"/>
    <mergeCell ref="I32:I33"/>
    <mergeCell ref="B36:H37"/>
    <mergeCell ref="J38:M38"/>
    <mergeCell ref="V36:Y36"/>
    <mergeCell ref="AF2:AM2"/>
    <mergeCell ref="B20:H21"/>
    <mergeCell ref="Z55:AN55"/>
    <mergeCell ref="Z56:AN56"/>
    <mergeCell ref="B13:I13"/>
    <mergeCell ref="J13:Y13"/>
    <mergeCell ref="B15:I15"/>
    <mergeCell ref="M15:P15"/>
    <mergeCell ref="T15:Y15"/>
    <mergeCell ref="R38:U38"/>
    <mergeCell ref="V38:Y38"/>
    <mergeCell ref="B14:I14"/>
    <mergeCell ref="J14:P14"/>
    <mergeCell ref="B17:I17"/>
    <mergeCell ref="J17:Y17"/>
    <mergeCell ref="J30:M30"/>
    <mergeCell ref="R26:U26"/>
    <mergeCell ref="V26:Y26"/>
    <mergeCell ref="B26:H27"/>
    <mergeCell ref="R30:U30"/>
    <mergeCell ref="J34:M34"/>
    <mergeCell ref="N34:Q34"/>
    <mergeCell ref="R32:U32"/>
    <mergeCell ref="R34:U34"/>
    <mergeCell ref="V30:Y30"/>
    <mergeCell ref="Z30:AN31"/>
    <mergeCell ref="N38:Q38"/>
    <mergeCell ref="R42:U42"/>
    <mergeCell ref="V42:Y42"/>
    <mergeCell ref="J40:M40"/>
    <mergeCell ref="N40:Q40"/>
    <mergeCell ref="R40:U40"/>
    <mergeCell ref="V40:Y40"/>
    <mergeCell ref="O65:Z65"/>
    <mergeCell ref="AB65:AM65"/>
    <mergeCell ref="Z44:AN45"/>
    <mergeCell ref="Z42:AN43"/>
    <mergeCell ref="Z20:AN21"/>
    <mergeCell ref="Z22:AN23"/>
    <mergeCell ref="Z36:AN37"/>
    <mergeCell ref="Z38:AN39"/>
    <mergeCell ref="Z40:AN41"/>
    <mergeCell ref="Z46:AN46"/>
    <mergeCell ref="Z47:AN47"/>
    <mergeCell ref="Z48:AN48"/>
    <mergeCell ref="V54:Y54"/>
    <mergeCell ref="Z53:AN53"/>
    <mergeCell ref="K61:AN61"/>
    <mergeCell ref="B65:L65"/>
    <mergeCell ref="B48:H49"/>
    <mergeCell ref="I48:I49"/>
    <mergeCell ref="B50:H51"/>
    <mergeCell ref="I50:I51"/>
    <mergeCell ref="B52:H53"/>
    <mergeCell ref="I52:I53"/>
    <mergeCell ref="B62:AN62"/>
    <mergeCell ref="N30:Q30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DB418"/>
  <sheetViews>
    <sheetView zoomScale="80" zoomScaleNormal="80" workbookViewId="0">
      <selection activeCell="AQ12" sqref="AQ12:AW12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362"/>
      <c r="B3" s="363"/>
      <c r="C3" s="363"/>
      <c r="D3" s="363"/>
      <c r="E3" s="363"/>
      <c r="F3" s="363"/>
      <c r="G3" s="363"/>
      <c r="H3" s="363"/>
      <c r="I3" s="363"/>
      <c r="J3" s="364"/>
      <c r="K3" s="370" t="s">
        <v>104</v>
      </c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2"/>
      <c r="AP3" s="379" t="s">
        <v>124</v>
      </c>
      <c r="AQ3" s="380"/>
      <c r="AR3" s="380"/>
      <c r="AS3" s="380"/>
      <c r="AT3" s="380"/>
      <c r="AU3" s="380"/>
      <c r="AV3" s="380"/>
      <c r="AW3" s="380"/>
      <c r="AX3" s="380"/>
      <c r="AY3" s="381"/>
      <c r="AZ3" s="2"/>
      <c r="BA3" s="138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365"/>
      <c r="B4" s="298"/>
      <c r="C4" s="298"/>
      <c r="D4" s="298"/>
      <c r="E4" s="298"/>
      <c r="F4" s="298"/>
      <c r="G4" s="298"/>
      <c r="H4" s="298"/>
      <c r="I4" s="298"/>
      <c r="J4" s="366"/>
      <c r="K4" s="373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374"/>
      <c r="AO4" s="375"/>
      <c r="AP4" s="382"/>
      <c r="AQ4" s="383"/>
      <c r="AR4" s="383"/>
      <c r="AS4" s="383"/>
      <c r="AT4" s="383"/>
      <c r="AU4" s="383"/>
      <c r="AV4" s="383"/>
      <c r="AW4" s="383"/>
      <c r="AX4" s="383"/>
      <c r="AY4" s="384"/>
      <c r="AZ4" s="2"/>
      <c r="BA4" s="138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365"/>
      <c r="B5" s="298"/>
      <c r="C5" s="298"/>
      <c r="D5" s="298"/>
      <c r="E5" s="298"/>
      <c r="F5" s="298"/>
      <c r="G5" s="298"/>
      <c r="H5" s="298"/>
      <c r="I5" s="298"/>
      <c r="J5" s="366"/>
      <c r="K5" s="376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8"/>
      <c r="AP5" s="382"/>
      <c r="AQ5" s="383"/>
      <c r="AR5" s="383"/>
      <c r="AS5" s="383"/>
      <c r="AT5" s="383"/>
      <c r="AU5" s="383"/>
      <c r="AV5" s="383"/>
      <c r="AW5" s="383"/>
      <c r="AX5" s="383"/>
      <c r="AY5" s="384"/>
      <c r="AZ5" s="2"/>
      <c r="BA5" s="138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365"/>
      <c r="B6" s="298"/>
      <c r="C6" s="298"/>
      <c r="D6" s="298"/>
      <c r="E6" s="298"/>
      <c r="F6" s="298"/>
      <c r="G6" s="298"/>
      <c r="H6" s="298"/>
      <c r="I6" s="298"/>
      <c r="J6" s="366"/>
      <c r="K6" s="370" t="s">
        <v>103</v>
      </c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2"/>
      <c r="AP6" s="385" t="s">
        <v>107</v>
      </c>
      <c r="AQ6" s="386"/>
      <c r="AR6" s="386"/>
      <c r="AS6" s="386"/>
      <c r="AT6" s="386"/>
      <c r="AU6" s="386"/>
      <c r="AV6" s="386"/>
      <c r="AW6" s="386"/>
      <c r="AX6" s="386"/>
      <c r="AY6" s="387"/>
      <c r="AZ6" s="2"/>
      <c r="BA6" s="138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365"/>
      <c r="B7" s="298"/>
      <c r="C7" s="298"/>
      <c r="D7" s="298"/>
      <c r="E7" s="298"/>
      <c r="F7" s="298"/>
      <c r="G7" s="298"/>
      <c r="H7" s="298"/>
      <c r="I7" s="298"/>
      <c r="J7" s="366"/>
      <c r="K7" s="373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5"/>
      <c r="AP7" s="385" t="s">
        <v>108</v>
      </c>
      <c r="AQ7" s="386"/>
      <c r="AR7" s="386"/>
      <c r="AS7" s="386"/>
      <c r="AT7" s="386"/>
      <c r="AU7" s="386"/>
      <c r="AV7" s="386"/>
      <c r="AW7" s="386"/>
      <c r="AX7" s="386"/>
      <c r="AY7" s="387"/>
      <c r="AZ7" s="2"/>
      <c r="BA7" s="138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367"/>
      <c r="B8" s="368"/>
      <c r="C8" s="368"/>
      <c r="D8" s="368"/>
      <c r="E8" s="368"/>
      <c r="F8" s="368"/>
      <c r="G8" s="368"/>
      <c r="H8" s="368"/>
      <c r="I8" s="368"/>
      <c r="J8" s="369"/>
      <c r="K8" s="376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8"/>
      <c r="AP8" s="437">
        <f>$BE$8</f>
        <v>7</v>
      </c>
      <c r="AQ8" s="438"/>
      <c r="AR8" s="438"/>
      <c r="AS8" s="438"/>
      <c r="AT8" s="438"/>
      <c r="AU8" s="438"/>
      <c r="AV8" s="438"/>
      <c r="AW8" s="438"/>
      <c r="AX8" s="438"/>
      <c r="AY8" s="439"/>
      <c r="AZ8" s="2"/>
      <c r="BA8" s="138">
        <v>13.8</v>
      </c>
      <c r="BB8" s="2"/>
      <c r="BC8" s="401">
        <v>2</v>
      </c>
      <c r="BD8" s="401"/>
      <c r="BE8" s="397">
        <f>uf05_rn4503_pr97_300_puente!AL10</f>
        <v>7</v>
      </c>
      <c r="BF8" s="397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38">
        <v>16.5</v>
      </c>
      <c r="BB9" s="31"/>
      <c r="BC9" s="31"/>
      <c r="BD9" s="31"/>
      <c r="BE9" s="31"/>
      <c r="BF9" s="30"/>
      <c r="BG9" s="436"/>
      <c r="BH9" s="436"/>
      <c r="BI9" s="436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348" t="s">
        <v>111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49"/>
      <c r="AT10" s="349"/>
      <c r="AU10" s="349"/>
      <c r="AV10" s="349"/>
      <c r="AW10" s="349"/>
      <c r="AX10" s="349"/>
      <c r="AY10" s="350"/>
      <c r="AZ10" s="2"/>
      <c r="BA10" s="138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38">
        <v>16.5</v>
      </c>
    </row>
    <row r="12" spans="1:74" s="1" customFormat="1" ht="30" customHeight="1" thickBot="1" x14ac:dyDescent="0.3">
      <c r="A12" s="351" t="s">
        <v>22</v>
      </c>
      <c r="B12" s="352"/>
      <c r="C12" s="352"/>
      <c r="D12" s="352"/>
      <c r="E12" s="353" t="s">
        <v>102</v>
      </c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69"/>
      <c r="AM12" s="354" t="s">
        <v>0</v>
      </c>
      <c r="AN12" s="354"/>
      <c r="AO12" s="354"/>
      <c r="AP12" s="70"/>
      <c r="AQ12" s="495">
        <v>45264</v>
      </c>
      <c r="AR12" s="496"/>
      <c r="AS12" s="496"/>
      <c r="AT12" s="496"/>
      <c r="AU12" s="496"/>
      <c r="AV12" s="496"/>
      <c r="AW12" s="496"/>
      <c r="AX12" s="70"/>
      <c r="AY12" s="71"/>
      <c r="AZ12" s="2"/>
      <c r="BA12" s="138">
        <v>30</v>
      </c>
      <c r="BB12" s="135"/>
      <c r="BC12" s="135"/>
      <c r="BD12" s="135"/>
      <c r="BE12" s="135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38">
        <v>14</v>
      </c>
    </row>
    <row r="14" spans="1:74" s="1" customFormat="1" ht="19.95" customHeight="1" x14ac:dyDescent="0.25">
      <c r="A14" s="357" t="s">
        <v>1</v>
      </c>
      <c r="B14" s="358"/>
      <c r="C14" s="358"/>
      <c r="D14" s="358"/>
      <c r="E14" s="358"/>
      <c r="F14" s="358"/>
      <c r="G14" s="358"/>
      <c r="H14" s="359" t="s">
        <v>26</v>
      </c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76"/>
      <c r="AC14" s="76"/>
      <c r="AD14" s="77"/>
      <c r="AE14" s="77"/>
      <c r="AF14" s="78"/>
      <c r="AG14" s="77"/>
      <c r="AH14" s="78"/>
      <c r="AI14" s="79" t="s">
        <v>25</v>
      </c>
      <c r="AJ14" s="360">
        <f>$BK$14</f>
        <v>5</v>
      </c>
      <c r="AK14" s="360"/>
      <c r="AL14" s="360"/>
      <c r="AM14" s="360"/>
      <c r="AN14" s="360"/>
      <c r="AO14" s="360"/>
      <c r="AP14" s="360"/>
      <c r="AQ14" s="360"/>
      <c r="AR14" s="360"/>
      <c r="AS14" s="360"/>
      <c r="AT14" s="360"/>
      <c r="AU14" s="360"/>
      <c r="AV14" s="360"/>
      <c r="AW14" s="360"/>
      <c r="AX14" s="360"/>
      <c r="AY14" s="361"/>
      <c r="AZ14" s="2"/>
      <c r="BA14" s="139"/>
      <c r="BB14" s="433">
        <f>uf05_rn4503_pr97_300_puente!J12</f>
        <v>97300</v>
      </c>
      <c r="BC14" s="433"/>
      <c r="BD14" s="433"/>
      <c r="BE14" s="433"/>
      <c r="BF14" s="433"/>
      <c r="BG14" s="169"/>
      <c r="BH14" s="170"/>
      <c r="BI14" s="434">
        <f>uf05_rn4503_pr97_300_puente!R12</f>
        <v>4503</v>
      </c>
      <c r="BJ14" s="434"/>
      <c r="BK14" s="435">
        <f>uf05_rn4503_pr97_300_puente!V12</f>
        <v>5</v>
      </c>
      <c r="BL14" s="435"/>
      <c r="BM14" s="141"/>
      <c r="BN14" s="141"/>
      <c r="BO14" s="141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2">
        <v>14</v>
      </c>
    </row>
    <row r="16" spans="1:74" s="1" customFormat="1" ht="19.95" customHeight="1" thickBot="1" x14ac:dyDescent="0.3">
      <c r="A16" s="337" t="s">
        <v>2</v>
      </c>
      <c r="B16" s="338"/>
      <c r="C16" s="338"/>
      <c r="D16" s="338"/>
      <c r="E16" s="338"/>
      <c r="F16" s="338"/>
      <c r="G16" s="338"/>
      <c r="H16" s="339">
        <f>$BI$14</f>
        <v>4503</v>
      </c>
      <c r="I16" s="339"/>
      <c r="J16" s="339"/>
      <c r="K16" s="339"/>
      <c r="L16" s="82"/>
      <c r="M16" s="68"/>
      <c r="N16" s="68"/>
      <c r="O16" s="83" t="s">
        <v>3</v>
      </c>
      <c r="P16" s="137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40">
        <f>$BB$14</f>
        <v>97300</v>
      </c>
      <c r="AD16" s="341"/>
      <c r="AE16" s="341"/>
      <c r="AF16" s="341"/>
      <c r="AG16" s="341"/>
      <c r="AH16" s="341"/>
      <c r="AI16" s="342"/>
      <c r="AJ16" s="56"/>
      <c r="AK16" s="82"/>
      <c r="AL16" s="82"/>
      <c r="AM16" s="83" t="s">
        <v>7</v>
      </c>
      <c r="AN16" s="343">
        <f>+AC16+uf05_rn4503_pr97_300_puente!AE13</f>
        <v>97306.5</v>
      </c>
      <c r="AO16" s="344"/>
      <c r="AP16" s="344"/>
      <c r="AQ16" s="344"/>
      <c r="AR16" s="344"/>
      <c r="AS16" s="345"/>
      <c r="AT16" s="68"/>
      <c r="AU16" s="68"/>
      <c r="AV16" s="68"/>
      <c r="AW16" s="68"/>
      <c r="AX16" s="68"/>
      <c r="AY16" s="75"/>
      <c r="AZ16" s="68"/>
      <c r="BA16" s="142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3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46"/>
      <c r="G18" s="346"/>
      <c r="H18" s="346"/>
      <c r="I18" s="347"/>
      <c r="J18" s="347"/>
      <c r="K18" s="347"/>
      <c r="L18" s="347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4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4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4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330" t="s">
        <v>20</v>
      </c>
      <c r="B21" s="331"/>
      <c r="C21" s="331"/>
      <c r="D21" s="332"/>
      <c r="E21" s="137" t="s">
        <v>4</v>
      </c>
      <c r="F21" s="17"/>
      <c r="G21" s="16"/>
      <c r="H21" s="333" t="s">
        <v>19</v>
      </c>
      <c r="I21" s="333"/>
      <c r="J21" s="333"/>
      <c r="K21" s="334"/>
      <c r="L21" s="23"/>
      <c r="M21" s="16"/>
      <c r="N21" s="16"/>
      <c r="O21" s="333" t="s">
        <v>18</v>
      </c>
      <c r="P21" s="333"/>
      <c r="Q21" s="333"/>
      <c r="R21" s="334"/>
      <c r="S21" s="23"/>
      <c r="T21" s="16"/>
      <c r="U21" s="16"/>
      <c r="V21" s="333" t="s">
        <v>17</v>
      </c>
      <c r="W21" s="333"/>
      <c r="X21" s="333"/>
      <c r="Y21" s="333"/>
      <c r="Z21" s="334"/>
      <c r="AA21" s="22"/>
      <c r="AB21" s="17"/>
      <c r="AC21" s="16"/>
      <c r="AD21" s="335" t="s">
        <v>24</v>
      </c>
      <c r="AE21" s="335"/>
      <c r="AF21" s="335"/>
      <c r="AG21" s="335"/>
      <c r="AH21" s="336"/>
      <c r="AI21" s="22"/>
      <c r="AJ21" s="16"/>
      <c r="AK21" s="16"/>
      <c r="AL21" s="333" t="s">
        <v>16</v>
      </c>
      <c r="AM21" s="333"/>
      <c r="AN21" s="333"/>
      <c r="AO21" s="333"/>
      <c r="AP21" s="334"/>
      <c r="AQ21" s="21"/>
      <c r="AR21" s="16"/>
      <c r="AS21" s="322" t="s">
        <v>15</v>
      </c>
      <c r="AT21" s="322"/>
      <c r="AU21" s="323"/>
      <c r="AV21" s="323"/>
      <c r="AW21" s="20"/>
      <c r="AX21" s="19"/>
      <c r="AY21" s="18"/>
      <c r="AZ21" s="2"/>
      <c r="BA21" s="145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4">
        <v>10</v>
      </c>
    </row>
    <row r="23" spans="1:106" ht="13.95" customHeight="1" thickBot="1" x14ac:dyDescent="0.3">
      <c r="A23" s="146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2">
        <v>14</v>
      </c>
      <c r="BG23" s="162" t="s">
        <v>126</v>
      </c>
    </row>
    <row r="24" spans="1:106" ht="400.05" customHeight="1" thickBot="1" x14ac:dyDescent="0.3">
      <c r="A24" s="9"/>
      <c r="B24" s="8"/>
      <c r="C24" s="8"/>
      <c r="D24" s="324"/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6"/>
      <c r="AY24" s="6"/>
      <c r="BA24" s="147"/>
      <c r="BG24" s="431"/>
      <c r="BH24" s="432"/>
      <c r="BI24" s="432"/>
      <c r="BJ24" s="446"/>
      <c r="BK24" s="446"/>
      <c r="BL24" s="446"/>
      <c r="BM24" s="446"/>
      <c r="BN24" s="446"/>
      <c r="BO24" s="446"/>
      <c r="BP24" s="446"/>
      <c r="BQ24" s="446"/>
      <c r="BR24" s="446"/>
      <c r="BS24" s="446"/>
      <c r="BT24" s="446"/>
      <c r="BU24" s="446"/>
      <c r="BV24" s="446"/>
      <c r="BW24" s="446"/>
      <c r="BX24" s="446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76"/>
      <c r="CU24" s="176"/>
      <c r="CV24" s="176"/>
      <c r="CW24" s="176"/>
      <c r="CX24" s="176"/>
      <c r="CY24" s="181"/>
      <c r="CZ24" s="182"/>
      <c r="DA24" s="174"/>
    </row>
    <row r="25" spans="1:106" s="10" customFormat="1" ht="19.95" customHeight="1" x14ac:dyDescent="0.25">
      <c r="A25" s="7"/>
      <c r="B25" s="2"/>
      <c r="C25" s="2"/>
      <c r="D25" s="327">
        <f>$AC$16</f>
        <v>97300</v>
      </c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9"/>
      <c r="AX25" s="2"/>
      <c r="AY25" s="6"/>
      <c r="AZ25" s="2"/>
      <c r="BA25" s="147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175"/>
      <c r="CY25" s="175"/>
      <c r="CZ25" s="175"/>
      <c r="DA25" s="175"/>
      <c r="DB25" s="175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7"/>
      <c r="CX26" s="174"/>
      <c r="CY26" s="174"/>
    </row>
    <row r="27" spans="1:106" ht="400.05" customHeight="1" x14ac:dyDescent="0.25">
      <c r="A27" s="9"/>
      <c r="B27" s="8"/>
      <c r="C27" s="8"/>
      <c r="D27" s="324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6"/>
      <c r="AY27" s="6"/>
      <c r="BA27" s="147"/>
    </row>
    <row r="28" spans="1:106" ht="19.95" customHeight="1" thickBot="1" x14ac:dyDescent="0.3">
      <c r="A28" s="7"/>
      <c r="D28" s="428">
        <f>$D$25</f>
        <v>97300</v>
      </c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30"/>
      <c r="AY28" s="6"/>
      <c r="BA28" s="138">
        <v>20</v>
      </c>
    </row>
    <row r="29" spans="1:106" ht="13.95" customHeight="1" thickBot="1" x14ac:dyDescent="0.3">
      <c r="A29" s="150"/>
      <c r="B29" s="148"/>
      <c r="C29" s="148"/>
      <c r="D29" s="151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48"/>
      <c r="AY29" s="149"/>
      <c r="BA29" s="138">
        <v>14</v>
      </c>
    </row>
    <row r="30" spans="1:106" ht="13.95" customHeight="1" x14ac:dyDescent="0.25">
      <c r="A30" s="153" t="s">
        <v>14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7"/>
      <c r="BA30" s="138">
        <v>14</v>
      </c>
    </row>
    <row r="31" spans="1:106" s="3" customFormat="1" ht="19.95" customHeight="1" x14ac:dyDescent="0.25">
      <c r="A31" s="158"/>
      <c r="B31" s="68"/>
      <c r="C31" s="314"/>
      <c r="D31" s="314"/>
      <c r="E31" s="314"/>
      <c r="F31" s="315"/>
      <c r="G31" s="302" t="s">
        <v>13</v>
      </c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2" t="s">
        <v>12</v>
      </c>
      <c r="S31" s="303"/>
      <c r="T31" s="303"/>
      <c r="U31" s="303"/>
      <c r="V31" s="303"/>
      <c r="W31" s="303"/>
      <c r="X31" s="303"/>
      <c r="Y31" s="303"/>
      <c r="Z31" s="303"/>
      <c r="AA31" s="303"/>
      <c r="AB31" s="304"/>
      <c r="AC31" s="302" t="s">
        <v>11</v>
      </c>
      <c r="AD31" s="303"/>
      <c r="AE31" s="303"/>
      <c r="AF31" s="303"/>
      <c r="AG31" s="303"/>
      <c r="AH31" s="303"/>
      <c r="AI31" s="303"/>
      <c r="AJ31" s="303"/>
      <c r="AK31" s="303"/>
      <c r="AL31" s="303"/>
      <c r="AM31" s="304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38">
        <v>20</v>
      </c>
    </row>
    <row r="32" spans="1:106" s="1" customFormat="1" ht="19.95" customHeight="1" x14ac:dyDescent="0.25">
      <c r="A32" s="158"/>
      <c r="B32" s="68"/>
      <c r="C32" s="68"/>
      <c r="D32" s="302" t="s">
        <v>10</v>
      </c>
      <c r="E32" s="303"/>
      <c r="F32" s="304"/>
      <c r="G32" s="316" t="str">
        <f>uf05_rn4503_pr97_300_puente!B65</f>
        <v>JOSÉ EUSTACIO CARVAJALINO V.</v>
      </c>
      <c r="H32" s="317"/>
      <c r="I32" s="317"/>
      <c r="J32" s="317"/>
      <c r="K32" s="317"/>
      <c r="L32" s="317"/>
      <c r="M32" s="317"/>
      <c r="N32" s="317"/>
      <c r="O32" s="317"/>
      <c r="P32" s="317"/>
      <c r="Q32" s="318"/>
      <c r="R32" s="316" t="s">
        <v>139</v>
      </c>
      <c r="S32" s="317"/>
      <c r="T32" s="317"/>
      <c r="U32" s="317"/>
      <c r="V32" s="317"/>
      <c r="W32" s="317"/>
      <c r="X32" s="317"/>
      <c r="Y32" s="317"/>
      <c r="Z32" s="317"/>
      <c r="AA32" s="317"/>
      <c r="AB32" s="318"/>
      <c r="AC32" s="319" t="s">
        <v>138</v>
      </c>
      <c r="AD32" s="320"/>
      <c r="AE32" s="320"/>
      <c r="AF32" s="320"/>
      <c r="AG32" s="320"/>
      <c r="AH32" s="320"/>
      <c r="AI32" s="320"/>
      <c r="AJ32" s="320"/>
      <c r="AK32" s="320"/>
      <c r="AL32" s="320"/>
      <c r="AM32" s="32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38">
        <v>20</v>
      </c>
    </row>
    <row r="33" spans="1:74" s="1" customFormat="1" ht="19.95" customHeight="1" x14ac:dyDescent="0.25">
      <c r="A33" s="158"/>
      <c r="B33" s="68"/>
      <c r="C33" s="68"/>
      <c r="D33" s="302" t="s">
        <v>9</v>
      </c>
      <c r="E33" s="303"/>
      <c r="F33" s="304"/>
      <c r="G33" s="305"/>
      <c r="H33" s="306"/>
      <c r="I33" s="306"/>
      <c r="J33" s="306"/>
      <c r="K33" s="306"/>
      <c r="L33" s="306"/>
      <c r="M33" s="306"/>
      <c r="N33" s="306"/>
      <c r="O33" s="306"/>
      <c r="P33" s="306"/>
      <c r="Q33" s="307"/>
      <c r="R33" s="302"/>
      <c r="S33" s="303"/>
      <c r="T33" s="303"/>
      <c r="U33" s="303"/>
      <c r="V33" s="303"/>
      <c r="W33" s="303"/>
      <c r="X33" s="303"/>
      <c r="Y33" s="303"/>
      <c r="Z33" s="303"/>
      <c r="AA33" s="303"/>
      <c r="AB33" s="304"/>
      <c r="AC33" s="302"/>
      <c r="AD33" s="303"/>
      <c r="AE33" s="303"/>
      <c r="AF33" s="303"/>
      <c r="AG33" s="303"/>
      <c r="AH33" s="303"/>
      <c r="AI33" s="303"/>
      <c r="AJ33" s="303"/>
      <c r="AK33" s="303"/>
      <c r="AL33" s="303"/>
      <c r="AM33" s="304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38">
        <v>20</v>
      </c>
    </row>
    <row r="34" spans="1:74" s="1" customFormat="1" ht="19.95" customHeight="1" thickBot="1" x14ac:dyDescent="0.3">
      <c r="A34" s="159"/>
      <c r="B34" s="88"/>
      <c r="C34" s="88"/>
      <c r="D34" s="308" t="s">
        <v>8</v>
      </c>
      <c r="E34" s="309"/>
      <c r="F34" s="310"/>
      <c r="G34" s="308" t="s">
        <v>116</v>
      </c>
      <c r="H34" s="309"/>
      <c r="I34" s="309"/>
      <c r="J34" s="309"/>
      <c r="K34" s="309"/>
      <c r="L34" s="309"/>
      <c r="M34" s="309"/>
      <c r="N34" s="309"/>
      <c r="O34" s="309"/>
      <c r="P34" s="309"/>
      <c r="Q34" s="310"/>
      <c r="R34" s="308" t="s">
        <v>100</v>
      </c>
      <c r="S34" s="309"/>
      <c r="T34" s="309"/>
      <c r="U34" s="309"/>
      <c r="V34" s="309"/>
      <c r="W34" s="309"/>
      <c r="X34" s="309"/>
      <c r="Y34" s="309"/>
      <c r="Z34" s="309"/>
      <c r="AA34" s="309"/>
      <c r="AB34" s="310"/>
      <c r="AC34" s="308" t="s">
        <v>101</v>
      </c>
      <c r="AD34" s="309"/>
      <c r="AE34" s="309"/>
      <c r="AF34" s="309"/>
      <c r="AG34" s="309"/>
      <c r="AH34" s="309"/>
      <c r="AI34" s="309"/>
      <c r="AJ34" s="309"/>
      <c r="AK34" s="309"/>
      <c r="AL34" s="309"/>
      <c r="AM34" s="310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38">
        <v>20</v>
      </c>
    </row>
    <row r="35" spans="1:74" s="10" customFormat="1" ht="18" customHeight="1" x14ac:dyDescent="0.25">
      <c r="A35" s="362"/>
      <c r="B35" s="363"/>
      <c r="C35" s="363"/>
      <c r="D35" s="363"/>
      <c r="E35" s="363"/>
      <c r="F35" s="363"/>
      <c r="G35" s="363"/>
      <c r="H35" s="363"/>
      <c r="I35" s="363"/>
      <c r="J35" s="364"/>
      <c r="K35" s="370" t="s">
        <v>104</v>
      </c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1"/>
      <c r="X35" s="371"/>
      <c r="Y35" s="371"/>
      <c r="Z35" s="371"/>
      <c r="AA35" s="371"/>
      <c r="AB35" s="371"/>
      <c r="AC35" s="371"/>
      <c r="AD35" s="371"/>
      <c r="AE35" s="371"/>
      <c r="AF35" s="371"/>
      <c r="AG35" s="371"/>
      <c r="AH35" s="371"/>
      <c r="AI35" s="371"/>
      <c r="AJ35" s="371"/>
      <c r="AK35" s="371"/>
      <c r="AL35" s="371"/>
      <c r="AM35" s="371"/>
      <c r="AN35" s="371"/>
      <c r="AO35" s="372"/>
      <c r="AP35" s="379" t="s">
        <v>124</v>
      </c>
      <c r="AQ35" s="380"/>
      <c r="AR35" s="380"/>
      <c r="AS35" s="380"/>
      <c r="AT35" s="380"/>
      <c r="AU35" s="380"/>
      <c r="AV35" s="380"/>
      <c r="AW35" s="380"/>
      <c r="AX35" s="380"/>
      <c r="AY35" s="381"/>
      <c r="AZ35" s="2"/>
      <c r="BA35" s="138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365"/>
      <c r="B36" s="298"/>
      <c r="C36" s="298"/>
      <c r="D36" s="298"/>
      <c r="E36" s="298"/>
      <c r="F36" s="298"/>
      <c r="G36" s="298"/>
      <c r="H36" s="298"/>
      <c r="I36" s="298"/>
      <c r="J36" s="366"/>
      <c r="K36" s="373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5"/>
      <c r="AP36" s="382"/>
      <c r="AQ36" s="383"/>
      <c r="AR36" s="383"/>
      <c r="AS36" s="383"/>
      <c r="AT36" s="383"/>
      <c r="AU36" s="383"/>
      <c r="AV36" s="383"/>
      <c r="AW36" s="383"/>
      <c r="AX36" s="383"/>
      <c r="AY36" s="384"/>
      <c r="AZ36" s="2"/>
      <c r="BA36" s="138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365"/>
      <c r="B37" s="298"/>
      <c r="C37" s="298"/>
      <c r="D37" s="298"/>
      <c r="E37" s="298"/>
      <c r="F37" s="298"/>
      <c r="G37" s="298"/>
      <c r="H37" s="298"/>
      <c r="I37" s="298"/>
      <c r="J37" s="366"/>
      <c r="K37" s="376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8"/>
      <c r="AP37" s="382"/>
      <c r="AQ37" s="383"/>
      <c r="AR37" s="383"/>
      <c r="AS37" s="383"/>
      <c r="AT37" s="383"/>
      <c r="AU37" s="383"/>
      <c r="AV37" s="383"/>
      <c r="AW37" s="383"/>
      <c r="AX37" s="383"/>
      <c r="AY37" s="384"/>
      <c r="AZ37" s="2"/>
      <c r="BA37" s="138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365"/>
      <c r="B38" s="298"/>
      <c r="C38" s="298"/>
      <c r="D38" s="298"/>
      <c r="E38" s="298"/>
      <c r="F38" s="298"/>
      <c r="G38" s="298"/>
      <c r="H38" s="298"/>
      <c r="I38" s="298"/>
      <c r="J38" s="366"/>
      <c r="K38" s="370" t="s">
        <v>103</v>
      </c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71"/>
      <c r="AC38" s="371"/>
      <c r="AD38" s="371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2"/>
      <c r="AP38" s="385" t="s">
        <v>107</v>
      </c>
      <c r="AQ38" s="386"/>
      <c r="AR38" s="386"/>
      <c r="AS38" s="386"/>
      <c r="AT38" s="386"/>
      <c r="AU38" s="386"/>
      <c r="AV38" s="386"/>
      <c r="AW38" s="386"/>
      <c r="AX38" s="386"/>
      <c r="AY38" s="387"/>
      <c r="AZ38" s="2"/>
      <c r="BA38" s="138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365"/>
      <c r="B39" s="298"/>
      <c r="C39" s="298"/>
      <c r="D39" s="298"/>
      <c r="E39" s="298"/>
      <c r="F39" s="298"/>
      <c r="G39" s="298"/>
      <c r="H39" s="298"/>
      <c r="I39" s="298"/>
      <c r="J39" s="366"/>
      <c r="K39" s="373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5"/>
      <c r="AP39" s="385" t="s">
        <v>108</v>
      </c>
      <c r="AQ39" s="386"/>
      <c r="AR39" s="386"/>
      <c r="AS39" s="386"/>
      <c r="AT39" s="386"/>
      <c r="AU39" s="386"/>
      <c r="AV39" s="386"/>
      <c r="AW39" s="386"/>
      <c r="AX39" s="386"/>
      <c r="AY39" s="387"/>
      <c r="AZ39" s="2"/>
      <c r="BA39" s="138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367"/>
      <c r="B40" s="368"/>
      <c r="C40" s="368"/>
      <c r="D40" s="368"/>
      <c r="E40" s="368"/>
      <c r="F40" s="368"/>
      <c r="G40" s="368"/>
      <c r="H40" s="368"/>
      <c r="I40" s="368"/>
      <c r="J40" s="369"/>
      <c r="K40" s="376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8"/>
      <c r="AP40" s="425">
        <f>$BE$8</f>
        <v>7</v>
      </c>
      <c r="AQ40" s="426"/>
      <c r="AR40" s="426"/>
      <c r="AS40" s="426"/>
      <c r="AT40" s="426"/>
      <c r="AU40" s="426"/>
      <c r="AV40" s="426"/>
      <c r="AW40" s="426"/>
      <c r="AX40" s="426"/>
      <c r="AY40" s="427"/>
      <c r="AZ40" s="2"/>
      <c r="BA40" s="138">
        <v>13.8</v>
      </c>
      <c r="BB40" s="2"/>
      <c r="BC40" s="401">
        <v>3</v>
      </c>
      <c r="BD40" s="401"/>
      <c r="BE40" s="397">
        <f>$BE$8</f>
        <v>7</v>
      </c>
      <c r="BF40" s="397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38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348" t="s">
        <v>111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  <c r="AY42" s="350"/>
      <c r="AZ42" s="2"/>
      <c r="BA42" s="138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38">
        <v>16.5</v>
      </c>
    </row>
    <row r="44" spans="1:74" s="1" customFormat="1" ht="30" customHeight="1" thickBot="1" x14ac:dyDescent="0.3">
      <c r="A44" s="351" t="s">
        <v>22</v>
      </c>
      <c r="B44" s="352"/>
      <c r="C44" s="352"/>
      <c r="D44" s="352"/>
      <c r="E44" s="353" t="s">
        <v>102</v>
      </c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  <c r="AF44" s="353"/>
      <c r="AG44" s="353"/>
      <c r="AH44" s="353"/>
      <c r="AI44" s="353"/>
      <c r="AJ44" s="353"/>
      <c r="AK44" s="353"/>
      <c r="AL44" s="69"/>
      <c r="AM44" s="354" t="s">
        <v>0</v>
      </c>
      <c r="AN44" s="354"/>
      <c r="AO44" s="354"/>
      <c r="AP44" s="70"/>
      <c r="AQ44" s="355">
        <f>$AQ$12</f>
        <v>45264</v>
      </c>
      <c r="AR44" s="356"/>
      <c r="AS44" s="356"/>
      <c r="AT44" s="356"/>
      <c r="AU44" s="356"/>
      <c r="AV44" s="356"/>
      <c r="AW44" s="356"/>
      <c r="AX44" s="70"/>
      <c r="AY44" s="71"/>
      <c r="AZ44" s="2"/>
      <c r="BA44" s="160">
        <v>30</v>
      </c>
      <c r="BB44" s="135"/>
      <c r="BC44" s="135"/>
      <c r="BD44" s="135"/>
      <c r="BE44" s="135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0">
        <v>14</v>
      </c>
    </row>
    <row r="46" spans="1:74" s="1" customFormat="1" ht="19.95" customHeight="1" x14ac:dyDescent="0.25">
      <c r="A46" s="357" t="s">
        <v>1</v>
      </c>
      <c r="B46" s="358"/>
      <c r="C46" s="358"/>
      <c r="D46" s="358"/>
      <c r="E46" s="358"/>
      <c r="F46" s="358"/>
      <c r="G46" s="358"/>
      <c r="H46" s="359" t="s">
        <v>26</v>
      </c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76"/>
      <c r="AC46" s="76"/>
      <c r="AD46" s="77"/>
      <c r="AE46" s="77"/>
      <c r="AF46" s="78"/>
      <c r="AG46" s="77"/>
      <c r="AH46" s="78"/>
      <c r="AI46" s="79" t="s">
        <v>25</v>
      </c>
      <c r="AJ46" s="360">
        <f>$AJ$14</f>
        <v>5</v>
      </c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1"/>
      <c r="AZ46" s="161"/>
      <c r="BA46" s="160">
        <v>20</v>
      </c>
      <c r="BB46" s="419"/>
      <c r="BC46" s="419"/>
      <c r="BD46" s="419"/>
      <c r="BE46" s="419"/>
      <c r="BF46" s="419"/>
      <c r="BG46" s="140"/>
      <c r="BI46" s="420"/>
      <c r="BJ46" s="420"/>
      <c r="BK46" s="421"/>
      <c r="BL46" s="421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2">
        <v>14</v>
      </c>
    </row>
    <row r="48" spans="1:74" s="1" customFormat="1" ht="19.95" customHeight="1" thickBot="1" x14ac:dyDescent="0.3">
      <c r="A48" s="337" t="s">
        <v>2</v>
      </c>
      <c r="B48" s="338"/>
      <c r="C48" s="338"/>
      <c r="D48" s="338"/>
      <c r="E48" s="338"/>
      <c r="F48" s="338"/>
      <c r="G48" s="338"/>
      <c r="H48" s="339">
        <f>$BI$14</f>
        <v>4503</v>
      </c>
      <c r="I48" s="339"/>
      <c r="J48" s="339"/>
      <c r="K48" s="339"/>
      <c r="L48" s="82"/>
      <c r="M48" s="68"/>
      <c r="N48" s="68"/>
      <c r="O48" s="83" t="s">
        <v>3</v>
      </c>
      <c r="P48" s="137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40">
        <f>$AC$16</f>
        <v>97300</v>
      </c>
      <c r="AD48" s="341"/>
      <c r="AE48" s="341"/>
      <c r="AF48" s="341"/>
      <c r="AG48" s="341"/>
      <c r="AH48" s="341"/>
      <c r="AI48" s="342"/>
      <c r="AJ48" s="56"/>
      <c r="AK48" s="82"/>
      <c r="AL48" s="82"/>
      <c r="AM48" s="83" t="s">
        <v>7</v>
      </c>
      <c r="AN48" s="343">
        <f>$AN$16</f>
        <v>97306.5</v>
      </c>
      <c r="AO48" s="344"/>
      <c r="AP48" s="344"/>
      <c r="AQ48" s="344"/>
      <c r="AR48" s="344"/>
      <c r="AS48" s="345"/>
      <c r="AT48" s="68"/>
      <c r="AU48" s="68"/>
      <c r="AV48" s="68"/>
      <c r="AW48" s="68"/>
      <c r="AX48" s="68"/>
      <c r="AY48" s="75"/>
      <c r="AZ48" s="68"/>
      <c r="BA48" s="142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3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46"/>
      <c r="G50" s="346"/>
      <c r="H50" s="346"/>
      <c r="I50" s="347"/>
      <c r="J50" s="347"/>
      <c r="K50" s="347"/>
      <c r="L50" s="347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4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4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4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30" t="s">
        <v>20</v>
      </c>
      <c r="B53" s="331"/>
      <c r="C53" s="331"/>
      <c r="D53" s="332"/>
      <c r="E53" s="137" t="s">
        <v>4</v>
      </c>
      <c r="F53" s="17"/>
      <c r="G53" s="16"/>
      <c r="H53" s="333" t="s">
        <v>19</v>
      </c>
      <c r="I53" s="333"/>
      <c r="J53" s="333"/>
      <c r="K53" s="334"/>
      <c r="L53" s="23"/>
      <c r="M53" s="16"/>
      <c r="N53" s="16"/>
      <c r="O53" s="333" t="s">
        <v>18</v>
      </c>
      <c r="P53" s="333"/>
      <c r="Q53" s="333"/>
      <c r="R53" s="334"/>
      <c r="S53" s="23"/>
      <c r="T53" s="16"/>
      <c r="U53" s="16"/>
      <c r="V53" s="333" t="s">
        <v>17</v>
      </c>
      <c r="W53" s="333"/>
      <c r="X53" s="333"/>
      <c r="Y53" s="333"/>
      <c r="Z53" s="334"/>
      <c r="AA53" s="22"/>
      <c r="AB53" s="17"/>
      <c r="AC53" s="16"/>
      <c r="AD53" s="335" t="s">
        <v>24</v>
      </c>
      <c r="AE53" s="335"/>
      <c r="AF53" s="335"/>
      <c r="AG53" s="335"/>
      <c r="AH53" s="336"/>
      <c r="AI53" s="22"/>
      <c r="AJ53" s="16"/>
      <c r="AK53" s="16"/>
      <c r="AL53" s="333" t="s">
        <v>16</v>
      </c>
      <c r="AM53" s="333"/>
      <c r="AN53" s="333"/>
      <c r="AO53" s="333"/>
      <c r="AP53" s="334"/>
      <c r="AQ53" s="21"/>
      <c r="AR53" s="16"/>
      <c r="AS53" s="322" t="s">
        <v>15</v>
      </c>
      <c r="AT53" s="322"/>
      <c r="AU53" s="323"/>
      <c r="AV53" s="323"/>
      <c r="AW53" s="20"/>
      <c r="AX53" s="19"/>
      <c r="AY53" s="18"/>
      <c r="AZ53" s="2"/>
      <c r="BA53" s="145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4">
        <v>10</v>
      </c>
    </row>
    <row r="55" spans="1:74" ht="13.95" customHeight="1" x14ac:dyDescent="0.25">
      <c r="A55" s="146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2">
        <v>14</v>
      </c>
    </row>
    <row r="56" spans="1:74" ht="400.05" customHeight="1" x14ac:dyDescent="0.25">
      <c r="A56" s="9"/>
      <c r="B56" s="8"/>
      <c r="C56" s="8"/>
      <c r="D56" s="324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  <c r="AH56" s="325"/>
      <c r="AI56" s="325"/>
      <c r="AJ56" s="325"/>
      <c r="AK56" s="325"/>
      <c r="AL56" s="325"/>
      <c r="AM56" s="325"/>
      <c r="AN56" s="325"/>
      <c r="AO56" s="325"/>
      <c r="AP56" s="325"/>
      <c r="AQ56" s="325"/>
      <c r="AR56" s="325"/>
      <c r="AS56" s="325"/>
      <c r="AT56" s="325"/>
      <c r="AU56" s="325"/>
      <c r="AV56" s="325"/>
      <c r="AW56" s="326"/>
      <c r="AY56" s="6"/>
      <c r="BA56" s="147"/>
    </row>
    <row r="57" spans="1:74" s="10" customFormat="1" ht="19.95" customHeight="1" x14ac:dyDescent="0.25">
      <c r="A57" s="7"/>
      <c r="B57" s="2"/>
      <c r="C57" s="2"/>
      <c r="D57" s="327">
        <f>$AC$16</f>
        <v>97300</v>
      </c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  <c r="AU57" s="328"/>
      <c r="AV57" s="328"/>
      <c r="AW57" s="329"/>
      <c r="AX57" s="2"/>
      <c r="AY57" s="6"/>
      <c r="AZ57" s="2"/>
      <c r="BA57" s="147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7"/>
    </row>
    <row r="59" spans="1:74" ht="400.05" customHeight="1" x14ac:dyDescent="0.25">
      <c r="A59" s="9"/>
      <c r="B59" s="8"/>
      <c r="C59" s="8"/>
      <c r="D59" s="324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  <c r="AH59" s="325"/>
      <c r="AI59" s="325"/>
      <c r="AJ59" s="325"/>
      <c r="AK59" s="325"/>
      <c r="AL59" s="325"/>
      <c r="AM59" s="325"/>
      <c r="AN59" s="325"/>
      <c r="AO59" s="325"/>
      <c r="AP59" s="325"/>
      <c r="AQ59" s="325"/>
      <c r="AR59" s="325"/>
      <c r="AS59" s="325"/>
      <c r="AT59" s="325"/>
      <c r="AU59" s="325"/>
      <c r="AV59" s="325"/>
      <c r="AW59" s="326"/>
      <c r="AY59" s="6"/>
      <c r="BA59" s="147"/>
    </row>
    <row r="60" spans="1:74" ht="19.95" customHeight="1" thickBot="1" x14ac:dyDescent="0.3">
      <c r="A60" s="7"/>
      <c r="D60" s="327">
        <f>$AC$16</f>
        <v>97300</v>
      </c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  <c r="AU60" s="328"/>
      <c r="AV60" s="328"/>
      <c r="AW60" s="329"/>
      <c r="AY60" s="6"/>
      <c r="BA60" s="138">
        <v>20</v>
      </c>
    </row>
    <row r="61" spans="1:74" ht="13.95" customHeight="1" thickBot="1" x14ac:dyDescent="0.3">
      <c r="A61" s="150"/>
      <c r="B61" s="148"/>
      <c r="C61" s="148"/>
      <c r="D61" s="151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48"/>
      <c r="AY61" s="149"/>
      <c r="BA61" s="138">
        <v>14</v>
      </c>
    </row>
    <row r="62" spans="1:74" ht="13.95" customHeight="1" x14ac:dyDescent="0.25">
      <c r="A62" s="153" t="s">
        <v>14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7"/>
      <c r="BA62" s="138">
        <v>14</v>
      </c>
    </row>
    <row r="63" spans="1:74" s="3" customFormat="1" ht="19.95" customHeight="1" x14ac:dyDescent="0.25">
      <c r="A63" s="158"/>
      <c r="B63" s="68"/>
      <c r="C63" s="314"/>
      <c r="D63" s="314"/>
      <c r="E63" s="314"/>
      <c r="F63" s="315"/>
      <c r="G63" s="302" t="s">
        <v>13</v>
      </c>
      <c r="H63" s="303"/>
      <c r="I63" s="303"/>
      <c r="J63" s="303"/>
      <c r="K63" s="303"/>
      <c r="L63" s="303"/>
      <c r="M63" s="303"/>
      <c r="N63" s="303"/>
      <c r="O63" s="303"/>
      <c r="P63" s="303"/>
      <c r="Q63" s="304"/>
      <c r="R63" s="302" t="s">
        <v>12</v>
      </c>
      <c r="S63" s="303"/>
      <c r="T63" s="303"/>
      <c r="U63" s="303"/>
      <c r="V63" s="303"/>
      <c r="W63" s="303"/>
      <c r="X63" s="303"/>
      <c r="Y63" s="303"/>
      <c r="Z63" s="303"/>
      <c r="AA63" s="303"/>
      <c r="AB63" s="304"/>
      <c r="AC63" s="302" t="s">
        <v>11</v>
      </c>
      <c r="AD63" s="303"/>
      <c r="AE63" s="303"/>
      <c r="AF63" s="303"/>
      <c r="AG63" s="303"/>
      <c r="AH63" s="303"/>
      <c r="AI63" s="303"/>
      <c r="AJ63" s="303"/>
      <c r="AK63" s="303"/>
      <c r="AL63" s="303"/>
      <c r="AM63" s="304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38">
        <v>20</v>
      </c>
    </row>
    <row r="64" spans="1:74" s="1" customFormat="1" ht="19.95" customHeight="1" x14ac:dyDescent="0.25">
      <c r="A64" s="158"/>
      <c r="B64" s="68"/>
      <c r="C64" s="68"/>
      <c r="D64" s="302" t="s">
        <v>10</v>
      </c>
      <c r="E64" s="303"/>
      <c r="F64" s="304"/>
      <c r="G64" s="316" t="str">
        <f>$G$32</f>
        <v>JOSÉ EUSTACIO CARVAJALINO V.</v>
      </c>
      <c r="H64" s="317"/>
      <c r="I64" s="317"/>
      <c r="J64" s="317"/>
      <c r="K64" s="317"/>
      <c r="L64" s="317"/>
      <c r="M64" s="317"/>
      <c r="N64" s="317"/>
      <c r="O64" s="317"/>
      <c r="P64" s="317"/>
      <c r="Q64" s="318"/>
      <c r="R64" s="316" t="str">
        <f>$R$32</f>
        <v>JAVIER VELANDIA G.</v>
      </c>
      <c r="S64" s="317"/>
      <c r="T64" s="317"/>
      <c r="U64" s="317"/>
      <c r="V64" s="317"/>
      <c r="W64" s="317"/>
      <c r="X64" s="317"/>
      <c r="Y64" s="317"/>
      <c r="Z64" s="317"/>
      <c r="AA64" s="317"/>
      <c r="AB64" s="318"/>
      <c r="AC64" s="319" t="str">
        <f>$AC$32</f>
        <v>LIBARDO BALAGUERA BALAGUERA</v>
      </c>
      <c r="AD64" s="320"/>
      <c r="AE64" s="320"/>
      <c r="AF64" s="320"/>
      <c r="AG64" s="320"/>
      <c r="AH64" s="320"/>
      <c r="AI64" s="320"/>
      <c r="AJ64" s="320"/>
      <c r="AK64" s="320"/>
      <c r="AL64" s="320"/>
      <c r="AM64" s="321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38">
        <v>20</v>
      </c>
    </row>
    <row r="65" spans="1:74" s="1" customFormat="1" ht="19.95" customHeight="1" x14ac:dyDescent="0.25">
      <c r="A65" s="158"/>
      <c r="B65" s="68"/>
      <c r="C65" s="68"/>
      <c r="D65" s="302" t="s">
        <v>9</v>
      </c>
      <c r="E65" s="303"/>
      <c r="F65" s="304"/>
      <c r="G65" s="305"/>
      <c r="H65" s="306"/>
      <c r="I65" s="306"/>
      <c r="J65" s="306"/>
      <c r="K65" s="306"/>
      <c r="L65" s="306"/>
      <c r="M65" s="306"/>
      <c r="N65" s="306"/>
      <c r="O65" s="306"/>
      <c r="P65" s="306"/>
      <c r="Q65" s="307"/>
      <c r="R65" s="302"/>
      <c r="S65" s="303"/>
      <c r="T65" s="303"/>
      <c r="U65" s="303"/>
      <c r="V65" s="303"/>
      <c r="W65" s="303"/>
      <c r="X65" s="303"/>
      <c r="Y65" s="303"/>
      <c r="Z65" s="303"/>
      <c r="AA65" s="303"/>
      <c r="AB65" s="304"/>
      <c r="AC65" s="302"/>
      <c r="AD65" s="303"/>
      <c r="AE65" s="303"/>
      <c r="AF65" s="303"/>
      <c r="AG65" s="303"/>
      <c r="AH65" s="303"/>
      <c r="AI65" s="303"/>
      <c r="AJ65" s="303"/>
      <c r="AK65" s="303"/>
      <c r="AL65" s="303"/>
      <c r="AM65" s="304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38">
        <v>20</v>
      </c>
    </row>
    <row r="66" spans="1:74" s="1" customFormat="1" ht="19.95" customHeight="1" thickBot="1" x14ac:dyDescent="0.3">
      <c r="A66" s="159"/>
      <c r="B66" s="88"/>
      <c r="C66" s="88"/>
      <c r="D66" s="308" t="s">
        <v>8</v>
      </c>
      <c r="E66" s="309"/>
      <c r="F66" s="310"/>
      <c r="G66" s="402" t="str">
        <f>$G$34</f>
        <v>INGENIERO RESIDENTE PUENTES 2</v>
      </c>
      <c r="H66" s="403"/>
      <c r="I66" s="403"/>
      <c r="J66" s="403"/>
      <c r="K66" s="403"/>
      <c r="L66" s="403"/>
      <c r="M66" s="403"/>
      <c r="N66" s="403"/>
      <c r="O66" s="403"/>
      <c r="P66" s="403"/>
      <c r="Q66" s="404"/>
      <c r="R66" s="308" t="s">
        <v>100</v>
      </c>
      <c r="S66" s="309"/>
      <c r="T66" s="309"/>
      <c r="U66" s="309"/>
      <c r="V66" s="309"/>
      <c r="W66" s="309"/>
      <c r="X66" s="309"/>
      <c r="Y66" s="309"/>
      <c r="Z66" s="309"/>
      <c r="AA66" s="309"/>
      <c r="AB66" s="310"/>
      <c r="AC66" s="308" t="s">
        <v>101</v>
      </c>
      <c r="AD66" s="309"/>
      <c r="AE66" s="309"/>
      <c r="AF66" s="309"/>
      <c r="AG66" s="309"/>
      <c r="AH66" s="309"/>
      <c r="AI66" s="309"/>
      <c r="AJ66" s="309"/>
      <c r="AK66" s="309"/>
      <c r="AL66" s="309"/>
      <c r="AM66" s="310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38">
        <v>20</v>
      </c>
    </row>
    <row r="67" spans="1:74" s="10" customFormat="1" ht="18" customHeight="1" x14ac:dyDescent="0.25">
      <c r="A67" s="362"/>
      <c r="B67" s="363"/>
      <c r="C67" s="363"/>
      <c r="D67" s="363"/>
      <c r="E67" s="363"/>
      <c r="F67" s="363"/>
      <c r="G67" s="363"/>
      <c r="H67" s="363"/>
      <c r="I67" s="363"/>
      <c r="J67" s="364"/>
      <c r="K67" s="370" t="s">
        <v>104</v>
      </c>
      <c r="L67" s="371"/>
      <c r="M67" s="371"/>
      <c r="N67" s="371"/>
      <c r="O67" s="371"/>
      <c r="P67" s="371"/>
      <c r="Q67" s="371"/>
      <c r="R67" s="371"/>
      <c r="S67" s="371"/>
      <c r="T67" s="371"/>
      <c r="U67" s="371"/>
      <c r="V67" s="371"/>
      <c r="W67" s="371"/>
      <c r="X67" s="371"/>
      <c r="Y67" s="371"/>
      <c r="Z67" s="371"/>
      <c r="AA67" s="371"/>
      <c r="AB67" s="371"/>
      <c r="AC67" s="371"/>
      <c r="AD67" s="371"/>
      <c r="AE67" s="371"/>
      <c r="AF67" s="371"/>
      <c r="AG67" s="371"/>
      <c r="AH67" s="371"/>
      <c r="AI67" s="371"/>
      <c r="AJ67" s="371"/>
      <c r="AK67" s="371"/>
      <c r="AL67" s="371"/>
      <c r="AM67" s="371"/>
      <c r="AN67" s="371"/>
      <c r="AO67" s="372"/>
      <c r="AP67" s="379" t="s">
        <v>124</v>
      </c>
      <c r="AQ67" s="380"/>
      <c r="AR67" s="380"/>
      <c r="AS67" s="380"/>
      <c r="AT67" s="380"/>
      <c r="AU67" s="380"/>
      <c r="AV67" s="380"/>
      <c r="AW67" s="380"/>
      <c r="AX67" s="380"/>
      <c r="AY67" s="381"/>
      <c r="AZ67" s="2"/>
      <c r="BA67" s="138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365"/>
      <c r="B68" s="298"/>
      <c r="C68" s="298"/>
      <c r="D68" s="298"/>
      <c r="E68" s="298"/>
      <c r="F68" s="298"/>
      <c r="G68" s="298"/>
      <c r="H68" s="298"/>
      <c r="I68" s="298"/>
      <c r="J68" s="366"/>
      <c r="K68" s="373"/>
      <c r="L68" s="374"/>
      <c r="M68" s="374"/>
      <c r="N68" s="374"/>
      <c r="O68" s="374"/>
      <c r="P68" s="374"/>
      <c r="Q68" s="374"/>
      <c r="R68" s="374"/>
      <c r="S68" s="374"/>
      <c r="T68" s="374"/>
      <c r="U68" s="374"/>
      <c r="V68" s="374"/>
      <c r="W68" s="374"/>
      <c r="X68" s="374"/>
      <c r="Y68" s="374"/>
      <c r="Z68" s="374"/>
      <c r="AA68" s="37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74"/>
      <c r="AO68" s="375"/>
      <c r="AP68" s="382"/>
      <c r="AQ68" s="383"/>
      <c r="AR68" s="383"/>
      <c r="AS68" s="383"/>
      <c r="AT68" s="383"/>
      <c r="AU68" s="383"/>
      <c r="AV68" s="383"/>
      <c r="AW68" s="383"/>
      <c r="AX68" s="383"/>
      <c r="AY68" s="384"/>
      <c r="AZ68" s="2"/>
      <c r="BA68" s="138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365"/>
      <c r="B69" s="298"/>
      <c r="C69" s="298"/>
      <c r="D69" s="298"/>
      <c r="E69" s="298"/>
      <c r="F69" s="298"/>
      <c r="G69" s="298"/>
      <c r="H69" s="298"/>
      <c r="I69" s="298"/>
      <c r="J69" s="366"/>
      <c r="K69" s="376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8"/>
      <c r="AP69" s="382"/>
      <c r="AQ69" s="383"/>
      <c r="AR69" s="383"/>
      <c r="AS69" s="383"/>
      <c r="AT69" s="383"/>
      <c r="AU69" s="383"/>
      <c r="AV69" s="383"/>
      <c r="AW69" s="383"/>
      <c r="AX69" s="383"/>
      <c r="AY69" s="384"/>
      <c r="AZ69" s="2"/>
      <c r="BA69" s="138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365"/>
      <c r="B70" s="298"/>
      <c r="C70" s="298"/>
      <c r="D70" s="298"/>
      <c r="E70" s="298"/>
      <c r="F70" s="298"/>
      <c r="G70" s="298"/>
      <c r="H70" s="298"/>
      <c r="I70" s="298"/>
      <c r="J70" s="366"/>
      <c r="K70" s="370" t="s">
        <v>103</v>
      </c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1"/>
      <c r="AO70" s="372"/>
      <c r="AP70" s="385" t="s">
        <v>107</v>
      </c>
      <c r="AQ70" s="386"/>
      <c r="AR70" s="386"/>
      <c r="AS70" s="386"/>
      <c r="AT70" s="386"/>
      <c r="AU70" s="386"/>
      <c r="AV70" s="386"/>
      <c r="AW70" s="386"/>
      <c r="AX70" s="386"/>
      <c r="AY70" s="387"/>
      <c r="AZ70" s="2"/>
      <c r="BA70" s="138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365"/>
      <c r="B71" s="298"/>
      <c r="C71" s="298"/>
      <c r="D71" s="298"/>
      <c r="E71" s="298"/>
      <c r="F71" s="298"/>
      <c r="G71" s="298"/>
      <c r="H71" s="298"/>
      <c r="I71" s="298"/>
      <c r="J71" s="366"/>
      <c r="K71" s="373"/>
      <c r="L71" s="374"/>
      <c r="M71" s="374"/>
      <c r="N71" s="374"/>
      <c r="O71" s="374"/>
      <c r="P71" s="374"/>
      <c r="Q71" s="374"/>
      <c r="R71" s="374"/>
      <c r="S71" s="374"/>
      <c r="T71" s="374"/>
      <c r="U71" s="374"/>
      <c r="V71" s="374"/>
      <c r="W71" s="374"/>
      <c r="X71" s="374"/>
      <c r="Y71" s="374"/>
      <c r="Z71" s="374"/>
      <c r="AA71" s="374"/>
      <c r="AB71" s="374"/>
      <c r="AC71" s="374"/>
      <c r="AD71" s="374"/>
      <c r="AE71" s="374"/>
      <c r="AF71" s="374"/>
      <c r="AG71" s="374"/>
      <c r="AH71" s="374"/>
      <c r="AI71" s="374"/>
      <c r="AJ71" s="374"/>
      <c r="AK71" s="374"/>
      <c r="AL71" s="374"/>
      <c r="AM71" s="374"/>
      <c r="AN71" s="374"/>
      <c r="AO71" s="375"/>
      <c r="AP71" s="385" t="s">
        <v>108</v>
      </c>
      <c r="AQ71" s="386"/>
      <c r="AR71" s="386"/>
      <c r="AS71" s="386"/>
      <c r="AT71" s="386"/>
      <c r="AU71" s="386"/>
      <c r="AV71" s="386"/>
      <c r="AW71" s="386"/>
      <c r="AX71" s="386"/>
      <c r="AY71" s="387"/>
      <c r="AZ71" s="2"/>
      <c r="BA71" s="138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367"/>
      <c r="B72" s="368"/>
      <c r="C72" s="368"/>
      <c r="D72" s="368"/>
      <c r="E72" s="368"/>
      <c r="F72" s="368"/>
      <c r="G72" s="368"/>
      <c r="H72" s="368"/>
      <c r="I72" s="368"/>
      <c r="J72" s="369"/>
      <c r="K72" s="376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8"/>
      <c r="AP72" s="422">
        <f>$BE$8</f>
        <v>7</v>
      </c>
      <c r="AQ72" s="423"/>
      <c r="AR72" s="423"/>
      <c r="AS72" s="423"/>
      <c r="AT72" s="423"/>
      <c r="AU72" s="423"/>
      <c r="AV72" s="423"/>
      <c r="AW72" s="423"/>
      <c r="AX72" s="423"/>
      <c r="AY72" s="424"/>
      <c r="AZ72" s="2"/>
      <c r="BA72" s="138">
        <v>13.8</v>
      </c>
      <c r="BB72" s="2"/>
      <c r="BC72" s="401">
        <v>4</v>
      </c>
      <c r="BD72" s="401"/>
      <c r="BE72" s="397">
        <f>$BE$8</f>
        <v>7</v>
      </c>
      <c r="BF72" s="397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38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348" t="s">
        <v>111</v>
      </c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49"/>
      <c r="AI74" s="349"/>
      <c r="AJ74" s="349"/>
      <c r="AK74" s="349"/>
      <c r="AL74" s="349"/>
      <c r="AM74" s="349"/>
      <c r="AN74" s="349"/>
      <c r="AO74" s="349"/>
      <c r="AP74" s="349"/>
      <c r="AQ74" s="349"/>
      <c r="AR74" s="349"/>
      <c r="AS74" s="349"/>
      <c r="AT74" s="349"/>
      <c r="AU74" s="349"/>
      <c r="AV74" s="349"/>
      <c r="AW74" s="349"/>
      <c r="AX74" s="349"/>
      <c r="AY74" s="350"/>
      <c r="AZ74" s="2"/>
      <c r="BA74" s="138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38">
        <v>16.5</v>
      </c>
    </row>
    <row r="76" spans="1:74" s="1" customFormat="1" ht="30" customHeight="1" thickBot="1" x14ac:dyDescent="0.3">
      <c r="A76" s="351" t="s">
        <v>22</v>
      </c>
      <c r="B76" s="352"/>
      <c r="C76" s="352"/>
      <c r="D76" s="352"/>
      <c r="E76" s="353" t="s">
        <v>102</v>
      </c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  <c r="Q76" s="353"/>
      <c r="R76" s="353"/>
      <c r="S76" s="353"/>
      <c r="T76" s="353"/>
      <c r="U76" s="353"/>
      <c r="V76" s="353"/>
      <c r="W76" s="353"/>
      <c r="X76" s="353"/>
      <c r="Y76" s="353"/>
      <c r="Z76" s="353"/>
      <c r="AA76" s="353"/>
      <c r="AB76" s="353"/>
      <c r="AC76" s="353"/>
      <c r="AD76" s="353"/>
      <c r="AE76" s="353"/>
      <c r="AF76" s="353"/>
      <c r="AG76" s="353"/>
      <c r="AH76" s="353"/>
      <c r="AI76" s="353"/>
      <c r="AJ76" s="353"/>
      <c r="AK76" s="353"/>
      <c r="AL76" s="69"/>
      <c r="AM76" s="354" t="s">
        <v>0</v>
      </c>
      <c r="AN76" s="354"/>
      <c r="AO76" s="354"/>
      <c r="AP76" s="70"/>
      <c r="AQ76" s="355">
        <f>$AQ$12</f>
        <v>45264</v>
      </c>
      <c r="AR76" s="356"/>
      <c r="AS76" s="356"/>
      <c r="AT76" s="356"/>
      <c r="AU76" s="356"/>
      <c r="AV76" s="356"/>
      <c r="AW76" s="356"/>
      <c r="AX76" s="70"/>
      <c r="AY76" s="71"/>
      <c r="AZ76" s="2"/>
      <c r="BA76" s="138">
        <v>30</v>
      </c>
      <c r="BB76" s="135"/>
      <c r="BC76" s="135"/>
      <c r="BD76" s="135"/>
      <c r="BE76" s="135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38">
        <v>14</v>
      </c>
    </row>
    <row r="78" spans="1:74" s="1" customFormat="1" ht="19.95" customHeight="1" x14ac:dyDescent="0.25">
      <c r="A78" s="357" t="s">
        <v>1</v>
      </c>
      <c r="B78" s="358"/>
      <c r="C78" s="358"/>
      <c r="D78" s="358"/>
      <c r="E78" s="358"/>
      <c r="F78" s="358"/>
      <c r="G78" s="358"/>
      <c r="H78" s="359" t="s">
        <v>26</v>
      </c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76"/>
      <c r="AC78" s="76"/>
      <c r="AD78" s="77"/>
      <c r="AE78" s="77"/>
      <c r="AF78" s="78"/>
      <c r="AG78" s="77"/>
      <c r="AH78" s="78"/>
      <c r="AI78" s="79" t="s">
        <v>25</v>
      </c>
      <c r="AJ78" s="360">
        <f>$AJ$14</f>
        <v>5</v>
      </c>
      <c r="AK78" s="360"/>
      <c r="AL78" s="360"/>
      <c r="AM78" s="360"/>
      <c r="AN78" s="360"/>
      <c r="AO78" s="360"/>
      <c r="AP78" s="360"/>
      <c r="AQ78" s="360"/>
      <c r="AR78" s="360"/>
      <c r="AS78" s="360"/>
      <c r="AT78" s="360"/>
      <c r="AU78" s="360"/>
      <c r="AV78" s="360"/>
      <c r="AW78" s="360"/>
      <c r="AX78" s="360"/>
      <c r="AY78" s="361"/>
      <c r="AZ78" s="161"/>
      <c r="BA78" s="160">
        <v>20</v>
      </c>
      <c r="BB78" s="419"/>
      <c r="BC78" s="419"/>
      <c r="BD78" s="419"/>
      <c r="BE78" s="419"/>
      <c r="BF78" s="419"/>
      <c r="BG78" s="140"/>
      <c r="BI78" s="420"/>
      <c r="BJ78" s="420"/>
      <c r="BK78" s="421"/>
      <c r="BL78" s="421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2">
        <v>14</v>
      </c>
    </row>
    <row r="80" spans="1:74" s="1" customFormat="1" ht="19.95" customHeight="1" thickBot="1" x14ac:dyDescent="0.3">
      <c r="A80" s="337" t="s">
        <v>2</v>
      </c>
      <c r="B80" s="338"/>
      <c r="C80" s="338"/>
      <c r="D80" s="338"/>
      <c r="E80" s="338"/>
      <c r="F80" s="338"/>
      <c r="G80" s="338"/>
      <c r="H80" s="339">
        <f>$BI$14</f>
        <v>4503</v>
      </c>
      <c r="I80" s="339"/>
      <c r="J80" s="339"/>
      <c r="K80" s="339"/>
      <c r="L80" s="82"/>
      <c r="M80" s="68"/>
      <c r="N80" s="68"/>
      <c r="O80" s="83" t="s">
        <v>3</v>
      </c>
      <c r="P80" s="137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40">
        <f>$AC$16</f>
        <v>97300</v>
      </c>
      <c r="AD80" s="341"/>
      <c r="AE80" s="341"/>
      <c r="AF80" s="341"/>
      <c r="AG80" s="341"/>
      <c r="AH80" s="341"/>
      <c r="AI80" s="342"/>
      <c r="AJ80" s="56"/>
      <c r="AK80" s="82"/>
      <c r="AL80" s="82"/>
      <c r="AM80" s="83" t="s">
        <v>7</v>
      </c>
      <c r="AN80" s="343">
        <f>$AN$16</f>
        <v>97306.5</v>
      </c>
      <c r="AO80" s="344"/>
      <c r="AP80" s="344"/>
      <c r="AQ80" s="344"/>
      <c r="AR80" s="344"/>
      <c r="AS80" s="345"/>
      <c r="AT80" s="68"/>
      <c r="AU80" s="68"/>
      <c r="AV80" s="68"/>
      <c r="AW80" s="68"/>
      <c r="AX80" s="68"/>
      <c r="AY80" s="75"/>
      <c r="AZ80" s="68"/>
      <c r="BA80" s="142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3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46"/>
      <c r="G82" s="346"/>
      <c r="H82" s="346"/>
      <c r="I82" s="347"/>
      <c r="J82" s="347"/>
      <c r="K82" s="347"/>
      <c r="L82" s="347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4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4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4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30" t="s">
        <v>20</v>
      </c>
      <c r="B85" s="331"/>
      <c r="C85" s="331"/>
      <c r="D85" s="332"/>
      <c r="E85" s="137" t="s">
        <v>4</v>
      </c>
      <c r="F85" s="17"/>
      <c r="G85" s="16"/>
      <c r="H85" s="333" t="s">
        <v>19</v>
      </c>
      <c r="I85" s="333"/>
      <c r="J85" s="333"/>
      <c r="K85" s="334"/>
      <c r="L85" s="23"/>
      <c r="M85" s="16"/>
      <c r="N85" s="16"/>
      <c r="O85" s="333" t="s">
        <v>18</v>
      </c>
      <c r="P85" s="333"/>
      <c r="Q85" s="333"/>
      <c r="R85" s="334"/>
      <c r="S85" s="23"/>
      <c r="T85" s="16"/>
      <c r="U85" s="16"/>
      <c r="V85" s="333" t="s">
        <v>17</v>
      </c>
      <c r="W85" s="333"/>
      <c r="X85" s="333"/>
      <c r="Y85" s="333"/>
      <c r="Z85" s="334"/>
      <c r="AA85" s="22"/>
      <c r="AB85" s="17"/>
      <c r="AC85" s="16"/>
      <c r="AD85" s="335" t="s">
        <v>24</v>
      </c>
      <c r="AE85" s="335"/>
      <c r="AF85" s="335"/>
      <c r="AG85" s="335"/>
      <c r="AH85" s="336"/>
      <c r="AI85" s="22"/>
      <c r="AJ85" s="16"/>
      <c r="AK85" s="16"/>
      <c r="AL85" s="333" t="s">
        <v>16</v>
      </c>
      <c r="AM85" s="333"/>
      <c r="AN85" s="333"/>
      <c r="AO85" s="333"/>
      <c r="AP85" s="334"/>
      <c r="AQ85" s="21"/>
      <c r="AR85" s="16"/>
      <c r="AS85" s="322" t="s">
        <v>15</v>
      </c>
      <c r="AT85" s="322"/>
      <c r="AU85" s="323"/>
      <c r="AV85" s="323"/>
      <c r="AW85" s="20"/>
      <c r="AX85" s="19"/>
      <c r="AY85" s="18"/>
      <c r="AZ85" s="2"/>
      <c r="BA85" s="145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4">
        <v>10</v>
      </c>
    </row>
    <row r="87" spans="1:74" ht="13.95" customHeight="1" x14ac:dyDescent="0.25">
      <c r="A87" s="146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2">
        <v>14</v>
      </c>
    </row>
    <row r="88" spans="1:74" ht="400.05" customHeight="1" x14ac:dyDescent="0.25">
      <c r="A88" s="9"/>
      <c r="B88" s="8"/>
      <c r="C88" s="8"/>
      <c r="D88" s="324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5"/>
      <c r="AC88" s="325"/>
      <c r="AD88" s="325"/>
      <c r="AE88" s="325"/>
      <c r="AF88" s="325"/>
      <c r="AG88" s="325"/>
      <c r="AH88" s="325"/>
      <c r="AI88" s="325"/>
      <c r="AJ88" s="325"/>
      <c r="AK88" s="325"/>
      <c r="AL88" s="325"/>
      <c r="AM88" s="325"/>
      <c r="AN88" s="325"/>
      <c r="AO88" s="325"/>
      <c r="AP88" s="325"/>
      <c r="AQ88" s="325"/>
      <c r="AR88" s="325"/>
      <c r="AS88" s="325"/>
      <c r="AT88" s="325"/>
      <c r="AU88" s="325"/>
      <c r="AV88" s="325"/>
      <c r="AW88" s="326"/>
      <c r="AY88" s="6"/>
      <c r="BA88" s="147"/>
    </row>
    <row r="89" spans="1:74" s="10" customFormat="1" ht="19.95" customHeight="1" x14ac:dyDescent="0.25">
      <c r="A89" s="7"/>
      <c r="B89" s="2"/>
      <c r="C89" s="2"/>
      <c r="D89" s="327">
        <f>$AC$16</f>
        <v>97300</v>
      </c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9"/>
      <c r="AX89" s="2"/>
      <c r="AY89" s="6"/>
      <c r="AZ89" s="2"/>
      <c r="BA89" s="147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7"/>
    </row>
    <row r="91" spans="1:74" ht="400.05" customHeight="1" x14ac:dyDescent="0.25">
      <c r="A91" s="9"/>
      <c r="B91" s="8"/>
      <c r="C91" s="8"/>
      <c r="D91" s="324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5"/>
      <c r="AE91" s="325"/>
      <c r="AF91" s="325"/>
      <c r="AG91" s="325"/>
      <c r="AH91" s="325"/>
      <c r="AI91" s="325"/>
      <c r="AJ91" s="325"/>
      <c r="AK91" s="325"/>
      <c r="AL91" s="325"/>
      <c r="AM91" s="325"/>
      <c r="AN91" s="325"/>
      <c r="AO91" s="325"/>
      <c r="AP91" s="325"/>
      <c r="AQ91" s="325"/>
      <c r="AR91" s="325"/>
      <c r="AS91" s="325"/>
      <c r="AT91" s="325"/>
      <c r="AU91" s="325"/>
      <c r="AV91" s="325"/>
      <c r="AW91" s="326"/>
      <c r="AY91" s="6"/>
      <c r="BA91" s="147"/>
    </row>
    <row r="92" spans="1:74" ht="19.95" customHeight="1" thickBot="1" x14ac:dyDescent="0.3">
      <c r="A92" s="7"/>
      <c r="D92" s="327">
        <f>$AC$16</f>
        <v>97300</v>
      </c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9"/>
      <c r="AY92" s="6"/>
      <c r="BA92" s="138">
        <v>20</v>
      </c>
    </row>
    <row r="93" spans="1:74" ht="13.95" customHeight="1" thickBot="1" x14ac:dyDescent="0.3">
      <c r="A93" s="150"/>
      <c r="B93" s="148"/>
      <c r="C93" s="148"/>
      <c r="D93" s="151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48"/>
      <c r="AY93" s="149"/>
      <c r="BA93" s="138">
        <v>14</v>
      </c>
    </row>
    <row r="94" spans="1:74" ht="13.95" customHeight="1" x14ac:dyDescent="0.25">
      <c r="A94" s="153" t="s">
        <v>14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7"/>
      <c r="BA94" s="138">
        <v>14</v>
      </c>
    </row>
    <row r="95" spans="1:74" s="3" customFormat="1" ht="19.95" customHeight="1" x14ac:dyDescent="0.25">
      <c r="A95" s="158"/>
      <c r="B95" s="68"/>
      <c r="C95" s="314"/>
      <c r="D95" s="314"/>
      <c r="E95" s="314"/>
      <c r="F95" s="315"/>
      <c r="G95" s="302" t="s">
        <v>13</v>
      </c>
      <c r="H95" s="303"/>
      <c r="I95" s="303"/>
      <c r="J95" s="303"/>
      <c r="K95" s="303"/>
      <c r="L95" s="303"/>
      <c r="M95" s="303"/>
      <c r="N95" s="303"/>
      <c r="O95" s="303"/>
      <c r="P95" s="303"/>
      <c r="Q95" s="304"/>
      <c r="R95" s="302" t="s">
        <v>12</v>
      </c>
      <c r="S95" s="303"/>
      <c r="T95" s="303"/>
      <c r="U95" s="303"/>
      <c r="V95" s="303"/>
      <c r="W95" s="303"/>
      <c r="X95" s="303"/>
      <c r="Y95" s="303"/>
      <c r="Z95" s="303"/>
      <c r="AA95" s="303"/>
      <c r="AB95" s="304"/>
      <c r="AC95" s="302" t="s">
        <v>11</v>
      </c>
      <c r="AD95" s="303"/>
      <c r="AE95" s="303"/>
      <c r="AF95" s="303"/>
      <c r="AG95" s="303"/>
      <c r="AH95" s="303"/>
      <c r="AI95" s="303"/>
      <c r="AJ95" s="303"/>
      <c r="AK95" s="303"/>
      <c r="AL95" s="303"/>
      <c r="AM95" s="304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38">
        <v>20</v>
      </c>
    </row>
    <row r="96" spans="1:74" s="1" customFormat="1" ht="19.95" customHeight="1" x14ac:dyDescent="0.25">
      <c r="A96" s="158"/>
      <c r="B96" s="68"/>
      <c r="C96" s="68"/>
      <c r="D96" s="302" t="s">
        <v>10</v>
      </c>
      <c r="E96" s="303"/>
      <c r="F96" s="304"/>
      <c r="G96" s="316" t="str">
        <f>$G$32</f>
        <v>JOSÉ EUSTACIO CARVAJALINO V.</v>
      </c>
      <c r="H96" s="317"/>
      <c r="I96" s="317"/>
      <c r="J96" s="317"/>
      <c r="K96" s="317"/>
      <c r="L96" s="317"/>
      <c r="M96" s="317"/>
      <c r="N96" s="317"/>
      <c r="O96" s="317"/>
      <c r="P96" s="317"/>
      <c r="Q96" s="318"/>
      <c r="R96" s="316" t="str">
        <f>$R$32</f>
        <v>JAVIER VELANDIA G.</v>
      </c>
      <c r="S96" s="317"/>
      <c r="T96" s="317"/>
      <c r="U96" s="317"/>
      <c r="V96" s="317"/>
      <c r="W96" s="317"/>
      <c r="X96" s="317"/>
      <c r="Y96" s="317"/>
      <c r="Z96" s="317"/>
      <c r="AA96" s="317"/>
      <c r="AB96" s="318"/>
      <c r="AC96" s="319" t="str">
        <f>$AC$32</f>
        <v>LIBARDO BALAGUERA BALAGUERA</v>
      </c>
      <c r="AD96" s="320"/>
      <c r="AE96" s="320"/>
      <c r="AF96" s="320"/>
      <c r="AG96" s="320"/>
      <c r="AH96" s="320"/>
      <c r="AI96" s="320"/>
      <c r="AJ96" s="320"/>
      <c r="AK96" s="320"/>
      <c r="AL96" s="320"/>
      <c r="AM96" s="321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38">
        <v>20</v>
      </c>
    </row>
    <row r="97" spans="1:74" s="1" customFormat="1" ht="19.95" customHeight="1" x14ac:dyDescent="0.25">
      <c r="A97" s="158"/>
      <c r="B97" s="68"/>
      <c r="C97" s="68"/>
      <c r="D97" s="302" t="s">
        <v>9</v>
      </c>
      <c r="E97" s="303"/>
      <c r="F97" s="304"/>
      <c r="G97" s="305"/>
      <c r="H97" s="306"/>
      <c r="I97" s="306"/>
      <c r="J97" s="306"/>
      <c r="K97" s="306"/>
      <c r="L97" s="306"/>
      <c r="M97" s="306"/>
      <c r="N97" s="306"/>
      <c r="O97" s="306"/>
      <c r="P97" s="306"/>
      <c r="Q97" s="307"/>
      <c r="R97" s="302"/>
      <c r="S97" s="303"/>
      <c r="T97" s="303"/>
      <c r="U97" s="303"/>
      <c r="V97" s="303"/>
      <c r="W97" s="303"/>
      <c r="X97" s="303"/>
      <c r="Y97" s="303"/>
      <c r="Z97" s="303"/>
      <c r="AA97" s="303"/>
      <c r="AB97" s="304"/>
      <c r="AC97" s="302"/>
      <c r="AD97" s="303"/>
      <c r="AE97" s="303"/>
      <c r="AF97" s="303"/>
      <c r="AG97" s="303"/>
      <c r="AH97" s="303"/>
      <c r="AI97" s="303"/>
      <c r="AJ97" s="303"/>
      <c r="AK97" s="303"/>
      <c r="AL97" s="303"/>
      <c r="AM97" s="304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38">
        <v>20</v>
      </c>
    </row>
    <row r="98" spans="1:74" s="1" customFormat="1" ht="19.95" customHeight="1" thickBot="1" x14ac:dyDescent="0.3">
      <c r="A98" s="159"/>
      <c r="B98" s="88"/>
      <c r="C98" s="88"/>
      <c r="D98" s="308" t="s">
        <v>8</v>
      </c>
      <c r="E98" s="309"/>
      <c r="F98" s="310"/>
      <c r="G98" s="402" t="str">
        <f>$G$34</f>
        <v>INGENIERO RESIDENTE PUENTES 2</v>
      </c>
      <c r="H98" s="403"/>
      <c r="I98" s="403"/>
      <c r="J98" s="403"/>
      <c r="K98" s="403"/>
      <c r="L98" s="403"/>
      <c r="M98" s="403"/>
      <c r="N98" s="403"/>
      <c r="O98" s="403"/>
      <c r="P98" s="403"/>
      <c r="Q98" s="404"/>
      <c r="R98" s="308" t="s">
        <v>100</v>
      </c>
      <c r="S98" s="309"/>
      <c r="T98" s="309"/>
      <c r="U98" s="309"/>
      <c r="V98" s="309"/>
      <c r="W98" s="309"/>
      <c r="X98" s="309"/>
      <c r="Y98" s="309"/>
      <c r="Z98" s="309"/>
      <c r="AA98" s="309"/>
      <c r="AB98" s="310"/>
      <c r="AC98" s="308" t="s">
        <v>101</v>
      </c>
      <c r="AD98" s="309"/>
      <c r="AE98" s="309"/>
      <c r="AF98" s="309"/>
      <c r="AG98" s="309"/>
      <c r="AH98" s="309"/>
      <c r="AI98" s="309"/>
      <c r="AJ98" s="309"/>
      <c r="AK98" s="309"/>
      <c r="AL98" s="309"/>
      <c r="AM98" s="310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3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362"/>
      <c r="B99" s="363"/>
      <c r="C99" s="363"/>
      <c r="D99" s="363"/>
      <c r="E99" s="363"/>
      <c r="F99" s="363"/>
      <c r="G99" s="363"/>
      <c r="H99" s="363"/>
      <c r="I99" s="363"/>
      <c r="J99" s="364"/>
      <c r="K99" s="370" t="s">
        <v>104</v>
      </c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2"/>
      <c r="AP99" s="379" t="s">
        <v>124</v>
      </c>
      <c r="AQ99" s="380"/>
      <c r="AR99" s="380"/>
      <c r="AS99" s="380"/>
      <c r="AT99" s="380"/>
      <c r="AU99" s="380"/>
      <c r="AV99" s="380"/>
      <c r="AW99" s="380"/>
      <c r="AX99" s="380"/>
      <c r="AY99" s="381"/>
      <c r="AZ99" s="2"/>
      <c r="BA99" s="138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365"/>
      <c r="B100" s="298"/>
      <c r="C100" s="298"/>
      <c r="D100" s="298"/>
      <c r="E100" s="298"/>
      <c r="F100" s="298"/>
      <c r="G100" s="298"/>
      <c r="H100" s="298"/>
      <c r="I100" s="298"/>
      <c r="J100" s="366"/>
      <c r="K100" s="373"/>
      <c r="L100" s="374"/>
      <c r="M100" s="374"/>
      <c r="N100" s="374"/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4"/>
      <c r="Z100" s="374"/>
      <c r="AA100" s="37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74"/>
      <c r="AO100" s="375"/>
      <c r="AP100" s="382"/>
      <c r="AQ100" s="383"/>
      <c r="AR100" s="383"/>
      <c r="AS100" s="383"/>
      <c r="AT100" s="383"/>
      <c r="AU100" s="383"/>
      <c r="AV100" s="383"/>
      <c r="AW100" s="383"/>
      <c r="AX100" s="383"/>
      <c r="AY100" s="384"/>
      <c r="AZ100" s="2"/>
      <c r="BA100" s="138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365"/>
      <c r="B101" s="298"/>
      <c r="C101" s="298"/>
      <c r="D101" s="298"/>
      <c r="E101" s="298"/>
      <c r="F101" s="298"/>
      <c r="G101" s="298"/>
      <c r="H101" s="298"/>
      <c r="I101" s="298"/>
      <c r="J101" s="366"/>
      <c r="K101" s="376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7"/>
      <c r="AH101" s="377"/>
      <c r="AI101" s="377"/>
      <c r="AJ101" s="377"/>
      <c r="AK101" s="377"/>
      <c r="AL101" s="377"/>
      <c r="AM101" s="377"/>
      <c r="AN101" s="377"/>
      <c r="AO101" s="378"/>
      <c r="AP101" s="382"/>
      <c r="AQ101" s="383"/>
      <c r="AR101" s="383"/>
      <c r="AS101" s="383"/>
      <c r="AT101" s="383"/>
      <c r="AU101" s="383"/>
      <c r="AV101" s="383"/>
      <c r="AW101" s="383"/>
      <c r="AX101" s="383"/>
      <c r="AY101" s="384"/>
      <c r="AZ101" s="2"/>
      <c r="BA101" s="138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365"/>
      <c r="B102" s="298"/>
      <c r="C102" s="298"/>
      <c r="D102" s="298"/>
      <c r="E102" s="298"/>
      <c r="F102" s="298"/>
      <c r="G102" s="298"/>
      <c r="H102" s="298"/>
      <c r="I102" s="298"/>
      <c r="J102" s="366"/>
      <c r="K102" s="370" t="s">
        <v>103</v>
      </c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2"/>
      <c r="AP102" s="385" t="s">
        <v>107</v>
      </c>
      <c r="AQ102" s="386"/>
      <c r="AR102" s="386"/>
      <c r="AS102" s="386"/>
      <c r="AT102" s="386"/>
      <c r="AU102" s="386"/>
      <c r="AV102" s="386"/>
      <c r="AW102" s="386"/>
      <c r="AX102" s="386"/>
      <c r="AY102" s="387"/>
      <c r="AZ102" s="2"/>
      <c r="BA102" s="138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365"/>
      <c r="B103" s="298"/>
      <c r="C103" s="298"/>
      <c r="D103" s="298"/>
      <c r="E103" s="298"/>
      <c r="F103" s="298"/>
      <c r="G103" s="298"/>
      <c r="H103" s="298"/>
      <c r="I103" s="298"/>
      <c r="J103" s="366"/>
      <c r="K103" s="373"/>
      <c r="L103" s="374"/>
      <c r="M103" s="374"/>
      <c r="N103" s="374"/>
      <c r="O103" s="374"/>
      <c r="P103" s="374"/>
      <c r="Q103" s="374"/>
      <c r="R103" s="374"/>
      <c r="S103" s="374"/>
      <c r="T103" s="374"/>
      <c r="U103" s="374"/>
      <c r="V103" s="374"/>
      <c r="W103" s="374"/>
      <c r="X103" s="374"/>
      <c r="Y103" s="374"/>
      <c r="Z103" s="374"/>
      <c r="AA103" s="37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/>
      <c r="AM103" s="374"/>
      <c r="AN103" s="374"/>
      <c r="AO103" s="375"/>
      <c r="AP103" s="385" t="s">
        <v>108</v>
      </c>
      <c r="AQ103" s="386"/>
      <c r="AR103" s="386"/>
      <c r="AS103" s="386"/>
      <c r="AT103" s="386"/>
      <c r="AU103" s="386"/>
      <c r="AV103" s="386"/>
      <c r="AW103" s="386"/>
      <c r="AX103" s="386"/>
      <c r="AY103" s="387"/>
      <c r="AZ103" s="2"/>
      <c r="BA103" s="138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367"/>
      <c r="B104" s="368"/>
      <c r="C104" s="368"/>
      <c r="D104" s="368"/>
      <c r="E104" s="368"/>
      <c r="F104" s="368"/>
      <c r="G104" s="368"/>
      <c r="H104" s="368"/>
      <c r="I104" s="368"/>
      <c r="J104" s="369"/>
      <c r="K104" s="376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/>
      <c r="Z104" s="377"/>
      <c r="AA104" s="377"/>
      <c r="AB104" s="377"/>
      <c r="AC104" s="377"/>
      <c r="AD104" s="377"/>
      <c r="AE104" s="377"/>
      <c r="AF104" s="377"/>
      <c r="AG104" s="377"/>
      <c r="AH104" s="377"/>
      <c r="AI104" s="377"/>
      <c r="AJ104" s="377"/>
      <c r="AK104" s="377"/>
      <c r="AL104" s="377"/>
      <c r="AM104" s="377"/>
      <c r="AN104" s="377"/>
      <c r="AO104" s="378"/>
      <c r="AP104" s="416">
        <f>$BE$8</f>
        <v>7</v>
      </c>
      <c r="AQ104" s="417"/>
      <c r="AR104" s="417"/>
      <c r="AS104" s="417"/>
      <c r="AT104" s="417"/>
      <c r="AU104" s="417"/>
      <c r="AV104" s="417"/>
      <c r="AW104" s="417"/>
      <c r="AX104" s="417"/>
      <c r="AY104" s="418"/>
      <c r="AZ104" s="2"/>
      <c r="BA104" s="138">
        <v>13.8</v>
      </c>
      <c r="BB104" s="2"/>
      <c r="BC104" s="401">
        <v>5</v>
      </c>
      <c r="BD104" s="401"/>
      <c r="BE104" s="397">
        <f>$BE$8</f>
        <v>7</v>
      </c>
      <c r="BF104" s="397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38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348" t="s">
        <v>111</v>
      </c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  <c r="AW106" s="349"/>
      <c r="AX106" s="349"/>
      <c r="AY106" s="350"/>
      <c r="AZ106" s="2"/>
      <c r="BA106" s="138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38">
        <v>16.5</v>
      </c>
    </row>
    <row r="108" spans="1:74" s="1" customFormat="1" ht="30" customHeight="1" thickBot="1" x14ac:dyDescent="0.3">
      <c r="A108" s="351" t="s">
        <v>22</v>
      </c>
      <c r="B108" s="352"/>
      <c r="C108" s="352"/>
      <c r="D108" s="352"/>
      <c r="E108" s="353" t="s">
        <v>102</v>
      </c>
      <c r="F108" s="353"/>
      <c r="G108" s="353"/>
      <c r="H108" s="353"/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  <c r="AF108" s="353"/>
      <c r="AG108" s="353"/>
      <c r="AH108" s="353"/>
      <c r="AI108" s="353"/>
      <c r="AJ108" s="353"/>
      <c r="AK108" s="353"/>
      <c r="AL108" s="69"/>
      <c r="AM108" s="354" t="s">
        <v>0</v>
      </c>
      <c r="AN108" s="354"/>
      <c r="AO108" s="354"/>
      <c r="AP108" s="70"/>
      <c r="AQ108" s="411">
        <f>$AQ$12</f>
        <v>45264</v>
      </c>
      <c r="AR108" s="412"/>
      <c r="AS108" s="412"/>
      <c r="AT108" s="412"/>
      <c r="AU108" s="412"/>
      <c r="AV108" s="412"/>
      <c r="AW108" s="412"/>
      <c r="AX108" s="70"/>
      <c r="AY108" s="71"/>
      <c r="AZ108" s="2"/>
      <c r="BA108" s="138">
        <v>30</v>
      </c>
      <c r="BB108" s="135"/>
      <c r="BC108" s="135"/>
      <c r="BD108" s="135"/>
      <c r="BE108" s="135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38">
        <v>14</v>
      </c>
    </row>
    <row r="110" spans="1:74" s="1" customFormat="1" ht="19.95" customHeight="1" x14ac:dyDescent="0.25">
      <c r="A110" s="357" t="s">
        <v>1</v>
      </c>
      <c r="B110" s="358"/>
      <c r="C110" s="358"/>
      <c r="D110" s="358"/>
      <c r="E110" s="358"/>
      <c r="F110" s="358"/>
      <c r="G110" s="358"/>
      <c r="H110" s="359" t="s">
        <v>26</v>
      </c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60">
        <f>$AJ$14</f>
        <v>5</v>
      </c>
      <c r="AK110" s="360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0"/>
      <c r="AW110" s="360"/>
      <c r="AX110" s="360"/>
      <c r="AY110" s="361"/>
      <c r="AZ110" s="2"/>
      <c r="BA110" s="301"/>
      <c r="BB110" s="301"/>
      <c r="BC110" s="301"/>
      <c r="BD110" s="301"/>
      <c r="BE110" s="301"/>
      <c r="BF110" s="301"/>
      <c r="BG110" s="301"/>
      <c r="BI110" s="139"/>
      <c r="BK110" s="139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2">
        <v>14</v>
      </c>
    </row>
    <row r="112" spans="1:74" s="1" customFormat="1" ht="19.95" customHeight="1" thickBot="1" x14ac:dyDescent="0.3">
      <c r="A112" s="337" t="s">
        <v>2</v>
      </c>
      <c r="B112" s="338"/>
      <c r="C112" s="338"/>
      <c r="D112" s="338"/>
      <c r="E112" s="338"/>
      <c r="F112" s="338"/>
      <c r="G112" s="338"/>
      <c r="H112" s="339">
        <f>$BI$14</f>
        <v>4503</v>
      </c>
      <c r="I112" s="339"/>
      <c r="J112" s="339"/>
      <c r="K112" s="339"/>
      <c r="L112" s="82"/>
      <c r="M112" s="68"/>
      <c r="N112" s="68"/>
      <c r="O112" s="83" t="s">
        <v>3</v>
      </c>
      <c r="P112" s="137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40">
        <f>$AC$16</f>
        <v>97300</v>
      </c>
      <c r="AD112" s="341"/>
      <c r="AE112" s="341"/>
      <c r="AF112" s="341"/>
      <c r="AG112" s="341"/>
      <c r="AH112" s="341"/>
      <c r="AI112" s="342"/>
      <c r="AJ112" s="56"/>
      <c r="AK112" s="82"/>
      <c r="AL112" s="82"/>
      <c r="AM112" s="83" t="s">
        <v>7</v>
      </c>
      <c r="AN112" s="343">
        <f>$AN$16</f>
        <v>97306.5</v>
      </c>
      <c r="AO112" s="344"/>
      <c r="AP112" s="344"/>
      <c r="AQ112" s="344"/>
      <c r="AR112" s="344"/>
      <c r="AS112" s="345"/>
      <c r="AT112" s="68"/>
      <c r="AU112" s="68"/>
      <c r="AV112" s="68"/>
      <c r="AW112" s="68"/>
      <c r="AX112" s="68"/>
      <c r="AY112" s="75"/>
      <c r="AZ112" s="68"/>
      <c r="BA112" s="142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3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46"/>
      <c r="G114" s="346"/>
      <c r="H114" s="346"/>
      <c r="I114" s="347"/>
      <c r="J114" s="347"/>
      <c r="K114" s="347"/>
      <c r="L114" s="347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4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4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4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30" t="s">
        <v>20</v>
      </c>
      <c r="B117" s="331"/>
      <c r="C117" s="331"/>
      <c r="D117" s="332"/>
      <c r="E117" s="137" t="s">
        <v>4</v>
      </c>
      <c r="F117" s="17"/>
      <c r="G117" s="16"/>
      <c r="H117" s="333" t="s">
        <v>19</v>
      </c>
      <c r="I117" s="333"/>
      <c r="J117" s="333"/>
      <c r="K117" s="334"/>
      <c r="L117" s="23"/>
      <c r="M117" s="16"/>
      <c r="N117" s="16"/>
      <c r="O117" s="333" t="s">
        <v>18</v>
      </c>
      <c r="P117" s="333"/>
      <c r="Q117" s="333"/>
      <c r="R117" s="334"/>
      <c r="S117" s="23"/>
      <c r="T117" s="16"/>
      <c r="U117" s="16"/>
      <c r="V117" s="333" t="s">
        <v>17</v>
      </c>
      <c r="W117" s="333"/>
      <c r="X117" s="333"/>
      <c r="Y117" s="333"/>
      <c r="Z117" s="334"/>
      <c r="AA117" s="22"/>
      <c r="AB117" s="17"/>
      <c r="AC117" s="16"/>
      <c r="AD117" s="335" t="s">
        <v>24</v>
      </c>
      <c r="AE117" s="335"/>
      <c r="AF117" s="335"/>
      <c r="AG117" s="335"/>
      <c r="AH117" s="336"/>
      <c r="AI117" s="22"/>
      <c r="AJ117" s="16"/>
      <c r="AK117" s="16"/>
      <c r="AL117" s="333" t="s">
        <v>16</v>
      </c>
      <c r="AM117" s="333"/>
      <c r="AN117" s="333"/>
      <c r="AO117" s="333"/>
      <c r="AP117" s="334"/>
      <c r="AQ117" s="21"/>
      <c r="AR117" s="16"/>
      <c r="AS117" s="322" t="s">
        <v>15</v>
      </c>
      <c r="AT117" s="322"/>
      <c r="AU117" s="323"/>
      <c r="AV117" s="323"/>
      <c r="AW117" s="20"/>
      <c r="AX117" s="19"/>
      <c r="AY117" s="18"/>
      <c r="AZ117" s="2"/>
      <c r="BA117" s="145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4">
        <v>10</v>
      </c>
    </row>
    <row r="119" spans="1:74" ht="13.95" customHeight="1" x14ac:dyDescent="0.25">
      <c r="A119" s="146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2">
        <v>14</v>
      </c>
    </row>
    <row r="120" spans="1:74" ht="400.05" customHeight="1" x14ac:dyDescent="0.25">
      <c r="A120" s="9"/>
      <c r="B120" s="8"/>
      <c r="C120" s="8"/>
      <c r="D120" s="324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  <c r="AE120" s="325"/>
      <c r="AF120" s="325"/>
      <c r="AG120" s="325"/>
      <c r="AH120" s="325"/>
      <c r="AI120" s="325"/>
      <c r="AJ120" s="325"/>
      <c r="AK120" s="325"/>
      <c r="AL120" s="325"/>
      <c r="AM120" s="325"/>
      <c r="AN120" s="325"/>
      <c r="AO120" s="325"/>
      <c r="AP120" s="325"/>
      <c r="AQ120" s="325"/>
      <c r="AR120" s="325"/>
      <c r="AS120" s="325"/>
      <c r="AT120" s="325"/>
      <c r="AU120" s="325"/>
      <c r="AV120" s="325"/>
      <c r="AW120" s="326"/>
      <c r="AY120" s="6"/>
      <c r="BA120" s="147">
        <v>400</v>
      </c>
    </row>
    <row r="121" spans="1:74" s="10" customFormat="1" ht="19.95" customHeight="1" x14ac:dyDescent="0.25">
      <c r="A121" s="7"/>
      <c r="B121" s="2"/>
      <c r="C121" s="2"/>
      <c r="D121" s="327">
        <f>$AC$16</f>
        <v>97300</v>
      </c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9"/>
      <c r="AX121" s="2"/>
      <c r="AY121" s="6"/>
      <c r="AZ121" s="2"/>
      <c r="BA121" s="147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7">
        <v>14</v>
      </c>
    </row>
    <row r="123" spans="1:74" ht="400.05" customHeight="1" x14ac:dyDescent="0.25">
      <c r="A123" s="9"/>
      <c r="B123" s="8"/>
      <c r="C123" s="8"/>
      <c r="D123" s="324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5"/>
      <c r="AM123" s="325"/>
      <c r="AN123" s="325"/>
      <c r="AO123" s="325"/>
      <c r="AP123" s="325"/>
      <c r="AQ123" s="325"/>
      <c r="AR123" s="325"/>
      <c r="AS123" s="325"/>
      <c r="AT123" s="325"/>
      <c r="AU123" s="325"/>
      <c r="AV123" s="325"/>
      <c r="AW123" s="326"/>
      <c r="AY123" s="6"/>
      <c r="BA123" s="147">
        <v>400</v>
      </c>
    </row>
    <row r="124" spans="1:74" ht="19.95" customHeight="1" thickBot="1" x14ac:dyDescent="0.3">
      <c r="A124" s="7"/>
      <c r="D124" s="327">
        <f>$AC$16</f>
        <v>97300</v>
      </c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9"/>
      <c r="AY124" s="6"/>
      <c r="BA124" s="138">
        <v>20</v>
      </c>
    </row>
    <row r="125" spans="1:74" ht="13.95" customHeight="1" thickBot="1" x14ac:dyDescent="0.3">
      <c r="A125" s="150"/>
      <c r="B125" s="148"/>
      <c r="C125" s="148"/>
      <c r="D125" s="151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48"/>
      <c r="AY125" s="149"/>
      <c r="BA125" s="138">
        <v>14</v>
      </c>
    </row>
    <row r="126" spans="1:74" ht="13.95" customHeight="1" x14ac:dyDescent="0.25">
      <c r="A126" s="153" t="s">
        <v>14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7"/>
      <c r="BA126" s="138">
        <v>14</v>
      </c>
    </row>
    <row r="127" spans="1:74" s="3" customFormat="1" ht="19.95" customHeight="1" x14ac:dyDescent="0.25">
      <c r="A127" s="158"/>
      <c r="B127" s="68"/>
      <c r="C127" s="314"/>
      <c r="D127" s="314"/>
      <c r="E127" s="314"/>
      <c r="F127" s="315"/>
      <c r="G127" s="302" t="s">
        <v>13</v>
      </c>
      <c r="H127" s="303"/>
      <c r="I127" s="303"/>
      <c r="J127" s="303"/>
      <c r="K127" s="303"/>
      <c r="L127" s="303"/>
      <c r="M127" s="303"/>
      <c r="N127" s="303"/>
      <c r="O127" s="303"/>
      <c r="P127" s="303"/>
      <c r="Q127" s="304"/>
      <c r="R127" s="302" t="s">
        <v>12</v>
      </c>
      <c r="S127" s="303"/>
      <c r="T127" s="303"/>
      <c r="U127" s="303"/>
      <c r="V127" s="303"/>
      <c r="W127" s="303"/>
      <c r="X127" s="303"/>
      <c r="Y127" s="303"/>
      <c r="Z127" s="303"/>
      <c r="AA127" s="303"/>
      <c r="AB127" s="304"/>
      <c r="AC127" s="302" t="s">
        <v>11</v>
      </c>
      <c r="AD127" s="303"/>
      <c r="AE127" s="303"/>
      <c r="AF127" s="303"/>
      <c r="AG127" s="303"/>
      <c r="AH127" s="303"/>
      <c r="AI127" s="303"/>
      <c r="AJ127" s="303"/>
      <c r="AK127" s="303"/>
      <c r="AL127" s="303"/>
      <c r="AM127" s="304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38">
        <v>20</v>
      </c>
    </row>
    <row r="128" spans="1:74" s="1" customFormat="1" ht="19.95" customHeight="1" x14ac:dyDescent="0.25">
      <c r="A128" s="158"/>
      <c r="B128" s="68"/>
      <c r="C128" s="68"/>
      <c r="D128" s="302" t="s">
        <v>10</v>
      </c>
      <c r="E128" s="303"/>
      <c r="F128" s="304"/>
      <c r="G128" s="316" t="str">
        <f>$G$32</f>
        <v>JOSÉ EUSTACIO CARVAJALINO V.</v>
      </c>
      <c r="H128" s="317"/>
      <c r="I128" s="317"/>
      <c r="J128" s="317"/>
      <c r="K128" s="317"/>
      <c r="L128" s="317"/>
      <c r="M128" s="317"/>
      <c r="N128" s="317"/>
      <c r="O128" s="317"/>
      <c r="P128" s="317"/>
      <c r="Q128" s="318"/>
      <c r="R128" s="316" t="str">
        <f>$R$32</f>
        <v>JAVIER VELANDIA G.</v>
      </c>
      <c r="S128" s="317"/>
      <c r="T128" s="317"/>
      <c r="U128" s="317"/>
      <c r="V128" s="317"/>
      <c r="W128" s="317"/>
      <c r="X128" s="317"/>
      <c r="Y128" s="317"/>
      <c r="Z128" s="317"/>
      <c r="AA128" s="317"/>
      <c r="AB128" s="318"/>
      <c r="AC128" s="319" t="str">
        <f>$AC$32</f>
        <v>LIBARDO BALAGUERA BALAGUERA</v>
      </c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1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38">
        <v>20</v>
      </c>
    </row>
    <row r="129" spans="1:59" s="1" customFormat="1" ht="19.95" customHeight="1" x14ac:dyDescent="0.25">
      <c r="A129" s="158"/>
      <c r="B129" s="68"/>
      <c r="C129" s="68"/>
      <c r="D129" s="302" t="s">
        <v>9</v>
      </c>
      <c r="E129" s="303"/>
      <c r="F129" s="304"/>
      <c r="G129" s="305"/>
      <c r="H129" s="306"/>
      <c r="I129" s="306"/>
      <c r="J129" s="306"/>
      <c r="K129" s="306"/>
      <c r="L129" s="306"/>
      <c r="M129" s="306"/>
      <c r="N129" s="306"/>
      <c r="O129" s="306"/>
      <c r="P129" s="306"/>
      <c r="Q129" s="307"/>
      <c r="R129" s="302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4"/>
      <c r="AC129" s="302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4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38">
        <v>20</v>
      </c>
    </row>
    <row r="130" spans="1:59" s="1" customFormat="1" ht="19.95" customHeight="1" thickBot="1" x14ac:dyDescent="0.3">
      <c r="A130" s="159"/>
      <c r="B130" s="88"/>
      <c r="C130" s="88"/>
      <c r="D130" s="308" t="s">
        <v>8</v>
      </c>
      <c r="E130" s="309"/>
      <c r="F130" s="310"/>
      <c r="G130" s="402" t="str">
        <f>$G$34</f>
        <v>INGENIERO RESIDENTE PUENTES 2</v>
      </c>
      <c r="H130" s="403"/>
      <c r="I130" s="403"/>
      <c r="J130" s="403"/>
      <c r="K130" s="403"/>
      <c r="L130" s="403"/>
      <c r="M130" s="403"/>
      <c r="N130" s="403"/>
      <c r="O130" s="403"/>
      <c r="P130" s="403"/>
      <c r="Q130" s="404"/>
      <c r="R130" s="308" t="s">
        <v>100</v>
      </c>
      <c r="S130" s="309"/>
      <c r="T130" s="309"/>
      <c r="U130" s="309"/>
      <c r="V130" s="309"/>
      <c r="W130" s="309"/>
      <c r="X130" s="309"/>
      <c r="Y130" s="309"/>
      <c r="Z130" s="309"/>
      <c r="AA130" s="309"/>
      <c r="AB130" s="310"/>
      <c r="AC130" s="308" t="s">
        <v>101</v>
      </c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10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163">
        <v>20</v>
      </c>
      <c r="BB130" s="68"/>
      <c r="BC130" s="68"/>
      <c r="BD130" s="68"/>
    </row>
    <row r="131" spans="1:59" ht="18" customHeight="1" x14ac:dyDescent="0.25">
      <c r="A131" s="362"/>
      <c r="B131" s="363"/>
      <c r="C131" s="363"/>
      <c r="D131" s="363"/>
      <c r="E131" s="363"/>
      <c r="F131" s="363"/>
      <c r="G131" s="363"/>
      <c r="H131" s="363"/>
      <c r="I131" s="363"/>
      <c r="J131" s="364"/>
      <c r="K131" s="370" t="s">
        <v>104</v>
      </c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2"/>
      <c r="AP131" s="379" t="s">
        <v>124</v>
      </c>
      <c r="AQ131" s="380"/>
      <c r="AR131" s="380"/>
      <c r="AS131" s="380"/>
      <c r="AT131" s="380"/>
      <c r="AU131" s="380"/>
      <c r="AV131" s="380"/>
      <c r="AW131" s="380"/>
      <c r="AX131" s="380"/>
      <c r="AY131" s="381"/>
      <c r="BA131" s="138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365"/>
      <c r="B132" s="298"/>
      <c r="C132" s="298"/>
      <c r="D132" s="298"/>
      <c r="E132" s="298"/>
      <c r="F132" s="298"/>
      <c r="G132" s="298"/>
      <c r="H132" s="298"/>
      <c r="I132" s="298"/>
      <c r="J132" s="366"/>
      <c r="K132" s="373"/>
      <c r="L132" s="374"/>
      <c r="M132" s="374"/>
      <c r="N132" s="374"/>
      <c r="O132" s="374"/>
      <c r="P132" s="374"/>
      <c r="Q132" s="374"/>
      <c r="R132" s="374"/>
      <c r="S132" s="374"/>
      <c r="T132" s="374"/>
      <c r="U132" s="374"/>
      <c r="V132" s="374"/>
      <c r="W132" s="374"/>
      <c r="X132" s="374"/>
      <c r="Y132" s="374"/>
      <c r="Z132" s="374"/>
      <c r="AA132" s="37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  <c r="AL132" s="374"/>
      <c r="AM132" s="374"/>
      <c r="AN132" s="374"/>
      <c r="AO132" s="375"/>
      <c r="AP132" s="382"/>
      <c r="AQ132" s="383"/>
      <c r="AR132" s="383"/>
      <c r="AS132" s="383"/>
      <c r="AT132" s="383"/>
      <c r="AU132" s="383"/>
      <c r="AV132" s="383"/>
      <c r="AW132" s="383"/>
      <c r="AX132" s="383"/>
      <c r="AY132" s="384"/>
      <c r="BA132" s="138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365"/>
      <c r="B133" s="298"/>
      <c r="C133" s="298"/>
      <c r="D133" s="298"/>
      <c r="E133" s="298"/>
      <c r="F133" s="298"/>
      <c r="G133" s="298"/>
      <c r="H133" s="298"/>
      <c r="I133" s="298"/>
      <c r="J133" s="366"/>
      <c r="K133" s="376"/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8"/>
      <c r="AP133" s="382"/>
      <c r="AQ133" s="383"/>
      <c r="AR133" s="383"/>
      <c r="AS133" s="383"/>
      <c r="AT133" s="383"/>
      <c r="AU133" s="383"/>
      <c r="AV133" s="383"/>
      <c r="AW133" s="383"/>
      <c r="AX133" s="383"/>
      <c r="AY133" s="384"/>
      <c r="BA133" s="138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365"/>
      <c r="B134" s="298"/>
      <c r="C134" s="298"/>
      <c r="D134" s="298"/>
      <c r="E134" s="298"/>
      <c r="F134" s="298"/>
      <c r="G134" s="298"/>
      <c r="H134" s="298"/>
      <c r="I134" s="298"/>
      <c r="J134" s="366"/>
      <c r="K134" s="370" t="s">
        <v>103</v>
      </c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2"/>
      <c r="AP134" s="385" t="s">
        <v>107</v>
      </c>
      <c r="AQ134" s="386"/>
      <c r="AR134" s="386"/>
      <c r="AS134" s="386"/>
      <c r="AT134" s="386"/>
      <c r="AU134" s="386"/>
      <c r="AV134" s="386"/>
      <c r="AW134" s="386"/>
      <c r="AX134" s="386"/>
      <c r="AY134" s="387"/>
      <c r="BA134" s="138">
        <v>13.8</v>
      </c>
    </row>
    <row r="135" spans="1:59" ht="18" customHeight="1" x14ac:dyDescent="0.25">
      <c r="A135" s="365"/>
      <c r="B135" s="298"/>
      <c r="C135" s="298"/>
      <c r="D135" s="298"/>
      <c r="E135" s="298"/>
      <c r="F135" s="298"/>
      <c r="G135" s="298"/>
      <c r="H135" s="298"/>
      <c r="I135" s="298"/>
      <c r="J135" s="366"/>
      <c r="K135" s="373"/>
      <c r="L135" s="374"/>
      <c r="M135" s="374"/>
      <c r="N135" s="374"/>
      <c r="O135" s="374"/>
      <c r="P135" s="374"/>
      <c r="Q135" s="374"/>
      <c r="R135" s="374"/>
      <c r="S135" s="374"/>
      <c r="T135" s="374"/>
      <c r="U135" s="374"/>
      <c r="V135" s="374"/>
      <c r="W135" s="374"/>
      <c r="X135" s="374"/>
      <c r="Y135" s="374"/>
      <c r="Z135" s="374"/>
      <c r="AA135" s="374"/>
      <c r="AB135" s="374"/>
      <c r="AC135" s="374"/>
      <c r="AD135" s="374"/>
      <c r="AE135" s="374"/>
      <c r="AF135" s="374"/>
      <c r="AG135" s="374"/>
      <c r="AH135" s="374"/>
      <c r="AI135" s="374"/>
      <c r="AJ135" s="374"/>
      <c r="AK135" s="374"/>
      <c r="AL135" s="374"/>
      <c r="AM135" s="374"/>
      <c r="AN135" s="374"/>
      <c r="AO135" s="375"/>
      <c r="AP135" s="385" t="s">
        <v>108</v>
      </c>
      <c r="AQ135" s="386"/>
      <c r="AR135" s="386"/>
      <c r="AS135" s="386"/>
      <c r="AT135" s="386"/>
      <c r="AU135" s="386"/>
      <c r="AV135" s="386"/>
      <c r="AW135" s="386"/>
      <c r="AX135" s="386"/>
      <c r="AY135" s="387"/>
      <c r="BA135" s="138">
        <v>13.8</v>
      </c>
    </row>
    <row r="136" spans="1:59" ht="18" customHeight="1" thickBot="1" x14ac:dyDescent="0.3">
      <c r="A136" s="367"/>
      <c r="B136" s="368"/>
      <c r="C136" s="368"/>
      <c r="D136" s="368"/>
      <c r="E136" s="368"/>
      <c r="F136" s="368"/>
      <c r="G136" s="368"/>
      <c r="H136" s="368"/>
      <c r="I136" s="368"/>
      <c r="J136" s="369"/>
      <c r="K136" s="376"/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7"/>
      <c r="X136" s="377"/>
      <c r="Y136" s="377"/>
      <c r="Z136" s="377"/>
      <c r="AA136" s="377"/>
      <c r="AB136" s="377"/>
      <c r="AC136" s="377"/>
      <c r="AD136" s="377"/>
      <c r="AE136" s="377"/>
      <c r="AF136" s="377"/>
      <c r="AG136" s="377"/>
      <c r="AH136" s="377"/>
      <c r="AI136" s="377"/>
      <c r="AJ136" s="377"/>
      <c r="AK136" s="377"/>
      <c r="AL136" s="377"/>
      <c r="AM136" s="377"/>
      <c r="AN136" s="377"/>
      <c r="AO136" s="378"/>
      <c r="AP136" s="413">
        <f>$BE$8</f>
        <v>7</v>
      </c>
      <c r="AQ136" s="414"/>
      <c r="AR136" s="414"/>
      <c r="AS136" s="414"/>
      <c r="AT136" s="414"/>
      <c r="AU136" s="414"/>
      <c r="AV136" s="414"/>
      <c r="AW136" s="414"/>
      <c r="AX136" s="414"/>
      <c r="AY136" s="415"/>
      <c r="BA136" s="138">
        <v>13.8</v>
      </c>
      <c r="BC136" s="401">
        <v>6</v>
      </c>
      <c r="BD136" s="401"/>
      <c r="BE136" s="397">
        <f>$BE$8</f>
        <v>7</v>
      </c>
      <c r="BF136" s="397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38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348" t="s">
        <v>111</v>
      </c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  <c r="AW138" s="349"/>
      <c r="AX138" s="349"/>
      <c r="AY138" s="350"/>
      <c r="BA138" s="138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38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351" t="s">
        <v>22</v>
      </c>
      <c r="B140" s="352"/>
      <c r="C140" s="352"/>
      <c r="D140" s="352"/>
      <c r="E140" s="353" t="s">
        <v>102</v>
      </c>
      <c r="F140" s="353"/>
      <c r="G140" s="353"/>
      <c r="H140" s="353"/>
      <c r="I140" s="353"/>
      <c r="J140" s="353"/>
      <c r="K140" s="353"/>
      <c r="L140" s="353"/>
      <c r="M140" s="353"/>
      <c r="N140" s="353"/>
      <c r="O140" s="353"/>
      <c r="P140" s="353"/>
      <c r="Q140" s="353"/>
      <c r="R140" s="353"/>
      <c r="S140" s="353"/>
      <c r="T140" s="353"/>
      <c r="U140" s="353"/>
      <c r="V140" s="353"/>
      <c r="W140" s="353"/>
      <c r="X140" s="353"/>
      <c r="Y140" s="353"/>
      <c r="Z140" s="353"/>
      <c r="AA140" s="353"/>
      <c r="AB140" s="353"/>
      <c r="AC140" s="353"/>
      <c r="AD140" s="353"/>
      <c r="AE140" s="353"/>
      <c r="AF140" s="353"/>
      <c r="AG140" s="353"/>
      <c r="AH140" s="353"/>
      <c r="AI140" s="353"/>
      <c r="AJ140" s="353"/>
      <c r="AK140" s="353"/>
      <c r="AL140" s="69"/>
      <c r="AM140" s="354" t="s">
        <v>0</v>
      </c>
      <c r="AN140" s="354"/>
      <c r="AO140" s="354"/>
      <c r="AP140" s="70"/>
      <c r="AQ140" s="411">
        <f>$AQ$12</f>
        <v>45264</v>
      </c>
      <c r="AR140" s="412"/>
      <c r="AS140" s="412"/>
      <c r="AT140" s="412"/>
      <c r="AU140" s="412"/>
      <c r="AV140" s="412"/>
      <c r="AW140" s="412"/>
      <c r="AX140" s="70"/>
      <c r="AY140" s="71"/>
      <c r="BA140" s="138">
        <v>30</v>
      </c>
      <c r="BB140" s="135"/>
      <c r="BC140" s="135"/>
      <c r="BD140" s="135"/>
      <c r="BE140" s="135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38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57" t="s">
        <v>1</v>
      </c>
      <c r="B142" s="358"/>
      <c r="C142" s="358"/>
      <c r="D142" s="358"/>
      <c r="E142" s="358"/>
      <c r="F142" s="358"/>
      <c r="G142" s="358"/>
      <c r="H142" s="359" t="s">
        <v>26</v>
      </c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60">
        <f>$AJ$14</f>
        <v>5</v>
      </c>
      <c r="AK142" s="360"/>
      <c r="AL142" s="360"/>
      <c r="AM142" s="360"/>
      <c r="AN142" s="360"/>
      <c r="AO142" s="360"/>
      <c r="AP142" s="360"/>
      <c r="AQ142" s="360"/>
      <c r="AR142" s="360"/>
      <c r="AS142" s="360"/>
      <c r="AT142" s="360"/>
      <c r="AU142" s="360"/>
      <c r="AV142" s="360"/>
      <c r="AW142" s="360"/>
      <c r="AX142" s="360"/>
      <c r="AY142" s="361"/>
      <c r="BA142" s="301"/>
      <c r="BB142" s="301"/>
      <c r="BC142" s="301"/>
      <c r="BD142" s="301"/>
      <c r="BE142" s="301"/>
      <c r="BF142" s="301"/>
      <c r="BG142" s="301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2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37" t="s">
        <v>2</v>
      </c>
      <c r="B144" s="338"/>
      <c r="C144" s="338"/>
      <c r="D144" s="338"/>
      <c r="E144" s="338"/>
      <c r="F144" s="338"/>
      <c r="G144" s="338"/>
      <c r="H144" s="339">
        <f>$BI$14</f>
        <v>4503</v>
      </c>
      <c r="I144" s="339"/>
      <c r="J144" s="339"/>
      <c r="K144" s="339"/>
      <c r="L144" s="82"/>
      <c r="M144" s="68"/>
      <c r="N144" s="68"/>
      <c r="O144" s="83" t="s">
        <v>3</v>
      </c>
      <c r="P144" s="137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40">
        <f>$AC$16</f>
        <v>97300</v>
      </c>
      <c r="AD144" s="341"/>
      <c r="AE144" s="341"/>
      <c r="AF144" s="341"/>
      <c r="AG144" s="341"/>
      <c r="AH144" s="341"/>
      <c r="AI144" s="342"/>
      <c r="AJ144" s="56"/>
      <c r="AK144" s="82"/>
      <c r="AL144" s="82"/>
      <c r="AM144" s="83" t="s">
        <v>7</v>
      </c>
      <c r="AN144" s="343">
        <f>$AN$16</f>
        <v>97306.5</v>
      </c>
      <c r="AO144" s="344"/>
      <c r="AP144" s="344"/>
      <c r="AQ144" s="344"/>
      <c r="AR144" s="344"/>
      <c r="AS144" s="345"/>
      <c r="AT144" s="68"/>
      <c r="AU144" s="68"/>
      <c r="AV144" s="68"/>
      <c r="AW144" s="68"/>
      <c r="AX144" s="68"/>
      <c r="AY144" s="75"/>
      <c r="BA144" s="142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3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46"/>
      <c r="G146" s="346"/>
      <c r="H146" s="346"/>
      <c r="I146" s="347"/>
      <c r="J146" s="347"/>
      <c r="K146" s="347"/>
      <c r="L146" s="347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4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4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4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30" t="s">
        <v>20</v>
      </c>
      <c r="B149" s="331"/>
      <c r="C149" s="331"/>
      <c r="D149" s="332"/>
      <c r="E149" s="137" t="s">
        <v>4</v>
      </c>
      <c r="F149" s="17"/>
      <c r="G149" s="16"/>
      <c r="H149" s="333" t="s">
        <v>19</v>
      </c>
      <c r="I149" s="333"/>
      <c r="J149" s="333"/>
      <c r="K149" s="334"/>
      <c r="L149" s="23"/>
      <c r="M149" s="16"/>
      <c r="N149" s="16"/>
      <c r="O149" s="333" t="s">
        <v>18</v>
      </c>
      <c r="P149" s="333"/>
      <c r="Q149" s="333"/>
      <c r="R149" s="334"/>
      <c r="S149" s="23"/>
      <c r="T149" s="16"/>
      <c r="U149" s="16"/>
      <c r="V149" s="333" t="s">
        <v>17</v>
      </c>
      <c r="W149" s="333"/>
      <c r="X149" s="333"/>
      <c r="Y149" s="333"/>
      <c r="Z149" s="334"/>
      <c r="AA149" s="22"/>
      <c r="AB149" s="17"/>
      <c r="AC149" s="16"/>
      <c r="AD149" s="335" t="s">
        <v>24</v>
      </c>
      <c r="AE149" s="335"/>
      <c r="AF149" s="335"/>
      <c r="AG149" s="335"/>
      <c r="AH149" s="336"/>
      <c r="AI149" s="22"/>
      <c r="AJ149" s="16"/>
      <c r="AK149" s="16"/>
      <c r="AL149" s="333" t="s">
        <v>16</v>
      </c>
      <c r="AM149" s="333"/>
      <c r="AN149" s="333"/>
      <c r="AO149" s="333"/>
      <c r="AP149" s="334"/>
      <c r="AQ149" s="21"/>
      <c r="AR149" s="16"/>
      <c r="AS149" s="322" t="s">
        <v>15</v>
      </c>
      <c r="AT149" s="322"/>
      <c r="AU149" s="323"/>
      <c r="AV149" s="323"/>
      <c r="AW149" s="20"/>
      <c r="AX149" s="19"/>
      <c r="AY149" s="18"/>
      <c r="BA149" s="145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4">
        <v>10</v>
      </c>
    </row>
    <row r="151" spans="1:59" ht="13.95" customHeight="1" x14ac:dyDescent="0.25">
      <c r="A151" s="146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2">
        <v>14</v>
      </c>
    </row>
    <row r="152" spans="1:59" ht="400.05" customHeight="1" x14ac:dyDescent="0.25">
      <c r="A152" s="9"/>
      <c r="B152" s="8"/>
      <c r="C152" s="8"/>
      <c r="D152" s="324"/>
      <c r="E152" s="325"/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  <c r="AA152" s="325"/>
      <c r="AB152" s="325"/>
      <c r="AC152" s="325"/>
      <c r="AD152" s="325"/>
      <c r="AE152" s="325"/>
      <c r="AF152" s="325"/>
      <c r="AG152" s="325"/>
      <c r="AH152" s="325"/>
      <c r="AI152" s="325"/>
      <c r="AJ152" s="325"/>
      <c r="AK152" s="325"/>
      <c r="AL152" s="325"/>
      <c r="AM152" s="325"/>
      <c r="AN152" s="325"/>
      <c r="AO152" s="325"/>
      <c r="AP152" s="325"/>
      <c r="AQ152" s="325"/>
      <c r="AR152" s="325"/>
      <c r="AS152" s="325"/>
      <c r="AT152" s="325"/>
      <c r="AU152" s="325"/>
      <c r="AV152" s="325"/>
      <c r="AW152" s="326"/>
      <c r="AY152" s="6"/>
      <c r="BA152" s="147">
        <v>400</v>
      </c>
    </row>
    <row r="153" spans="1:59" ht="19.95" customHeight="1" x14ac:dyDescent="0.25">
      <c r="A153" s="7"/>
      <c r="D153" s="327">
        <f>$AC$16</f>
        <v>97300</v>
      </c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9"/>
      <c r="AY153" s="6"/>
      <c r="BA153" s="147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7">
        <v>14</v>
      </c>
    </row>
    <row r="155" spans="1:59" ht="400.05" customHeight="1" x14ac:dyDescent="0.25">
      <c r="A155" s="9"/>
      <c r="B155" s="8"/>
      <c r="C155" s="8"/>
      <c r="D155" s="324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  <c r="AH155" s="325"/>
      <c r="AI155" s="325"/>
      <c r="AJ155" s="325"/>
      <c r="AK155" s="325"/>
      <c r="AL155" s="325"/>
      <c r="AM155" s="325"/>
      <c r="AN155" s="325"/>
      <c r="AO155" s="325"/>
      <c r="AP155" s="325"/>
      <c r="AQ155" s="325"/>
      <c r="AR155" s="325"/>
      <c r="AS155" s="325"/>
      <c r="AT155" s="325"/>
      <c r="AU155" s="325"/>
      <c r="AV155" s="325"/>
      <c r="AW155" s="326"/>
      <c r="AY155" s="6"/>
      <c r="BA155" s="147">
        <v>400</v>
      </c>
    </row>
    <row r="156" spans="1:59" ht="19.95" customHeight="1" thickBot="1" x14ac:dyDescent="0.3">
      <c r="A156" s="7"/>
      <c r="D156" s="327">
        <f>$AC$16</f>
        <v>97300</v>
      </c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9"/>
      <c r="AY156" s="6"/>
      <c r="BA156" s="138">
        <v>20</v>
      </c>
    </row>
    <row r="157" spans="1:59" ht="13.95" customHeight="1" thickBot="1" x14ac:dyDescent="0.3">
      <c r="A157" s="150"/>
      <c r="B157" s="148"/>
      <c r="C157" s="148"/>
      <c r="D157" s="151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48"/>
      <c r="AY157" s="149"/>
      <c r="BA157" s="138">
        <v>14</v>
      </c>
    </row>
    <row r="158" spans="1:59" ht="13.95" customHeight="1" x14ac:dyDescent="0.25">
      <c r="A158" s="153" t="s">
        <v>14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7"/>
      <c r="BA158" s="138">
        <v>14</v>
      </c>
    </row>
    <row r="159" spans="1:59" ht="19.95" customHeight="1" x14ac:dyDescent="0.25">
      <c r="A159" s="158"/>
      <c r="B159" s="68"/>
      <c r="C159" s="314"/>
      <c r="D159" s="314"/>
      <c r="E159" s="314"/>
      <c r="F159" s="315"/>
      <c r="G159" s="302" t="s">
        <v>13</v>
      </c>
      <c r="H159" s="303"/>
      <c r="I159" s="303"/>
      <c r="J159" s="303"/>
      <c r="K159" s="303"/>
      <c r="L159" s="303"/>
      <c r="M159" s="303"/>
      <c r="N159" s="303"/>
      <c r="O159" s="303"/>
      <c r="P159" s="303"/>
      <c r="Q159" s="304"/>
      <c r="R159" s="302" t="s">
        <v>12</v>
      </c>
      <c r="S159" s="303"/>
      <c r="T159" s="303"/>
      <c r="U159" s="303"/>
      <c r="V159" s="303"/>
      <c r="W159" s="303"/>
      <c r="X159" s="303"/>
      <c r="Y159" s="303"/>
      <c r="Z159" s="303"/>
      <c r="AA159" s="303"/>
      <c r="AB159" s="304"/>
      <c r="AC159" s="302" t="s">
        <v>11</v>
      </c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4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38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58"/>
      <c r="B160" s="68"/>
      <c r="C160" s="68"/>
      <c r="D160" s="302" t="s">
        <v>10</v>
      </c>
      <c r="E160" s="303"/>
      <c r="F160" s="304"/>
      <c r="G160" s="316" t="str">
        <f>$G$32</f>
        <v>JOSÉ EUSTACIO CARVAJALINO V.</v>
      </c>
      <c r="H160" s="317"/>
      <c r="I160" s="317"/>
      <c r="J160" s="317"/>
      <c r="K160" s="317"/>
      <c r="L160" s="317"/>
      <c r="M160" s="317"/>
      <c r="N160" s="317"/>
      <c r="O160" s="317"/>
      <c r="P160" s="317"/>
      <c r="Q160" s="318"/>
      <c r="R160" s="316" t="str">
        <f>$R$32</f>
        <v>JAVIER VELANDIA G.</v>
      </c>
      <c r="S160" s="317"/>
      <c r="T160" s="317"/>
      <c r="U160" s="317"/>
      <c r="V160" s="317"/>
      <c r="W160" s="317"/>
      <c r="X160" s="317"/>
      <c r="Y160" s="317"/>
      <c r="Z160" s="317"/>
      <c r="AA160" s="317"/>
      <c r="AB160" s="318"/>
      <c r="AC160" s="319" t="str">
        <f>$AC$32</f>
        <v>LIBARDO BALAGUERA BALAGUERA</v>
      </c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1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38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58"/>
      <c r="B161" s="68"/>
      <c r="C161" s="68"/>
      <c r="D161" s="302" t="s">
        <v>9</v>
      </c>
      <c r="E161" s="303"/>
      <c r="F161" s="304"/>
      <c r="G161" s="305"/>
      <c r="H161" s="306"/>
      <c r="I161" s="306"/>
      <c r="J161" s="306"/>
      <c r="K161" s="306"/>
      <c r="L161" s="306"/>
      <c r="M161" s="306"/>
      <c r="N161" s="306"/>
      <c r="O161" s="306"/>
      <c r="P161" s="306"/>
      <c r="Q161" s="307"/>
      <c r="R161" s="302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4"/>
      <c r="AC161" s="302"/>
      <c r="AD161" s="303"/>
      <c r="AE161" s="303"/>
      <c r="AF161" s="303"/>
      <c r="AG161" s="303"/>
      <c r="AH161" s="303"/>
      <c r="AI161" s="303"/>
      <c r="AJ161" s="303"/>
      <c r="AK161" s="303"/>
      <c r="AL161" s="303"/>
      <c r="AM161" s="304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38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59"/>
      <c r="B162" s="88"/>
      <c r="C162" s="88"/>
      <c r="D162" s="308" t="s">
        <v>8</v>
      </c>
      <c r="E162" s="309"/>
      <c r="F162" s="310"/>
      <c r="G162" s="402" t="str">
        <f>$G$34</f>
        <v>INGENIERO RESIDENTE PUENTES 2</v>
      </c>
      <c r="H162" s="403"/>
      <c r="I162" s="403"/>
      <c r="J162" s="403"/>
      <c r="K162" s="403"/>
      <c r="L162" s="403"/>
      <c r="M162" s="403"/>
      <c r="N162" s="403"/>
      <c r="O162" s="403"/>
      <c r="P162" s="403"/>
      <c r="Q162" s="404"/>
      <c r="R162" s="308" t="s">
        <v>100</v>
      </c>
      <c r="S162" s="309"/>
      <c r="T162" s="309"/>
      <c r="U162" s="309"/>
      <c r="V162" s="309"/>
      <c r="W162" s="309"/>
      <c r="X162" s="309"/>
      <c r="Y162" s="309"/>
      <c r="Z162" s="309"/>
      <c r="AA162" s="309"/>
      <c r="AB162" s="310"/>
      <c r="AC162" s="308" t="s">
        <v>101</v>
      </c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10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3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362"/>
      <c r="B163" s="363"/>
      <c r="C163" s="363"/>
      <c r="D163" s="363"/>
      <c r="E163" s="363"/>
      <c r="F163" s="363"/>
      <c r="G163" s="363"/>
      <c r="H163" s="363"/>
      <c r="I163" s="363"/>
      <c r="J163" s="364"/>
      <c r="K163" s="370" t="s">
        <v>104</v>
      </c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2"/>
      <c r="AP163" s="379" t="s">
        <v>124</v>
      </c>
      <c r="AQ163" s="380"/>
      <c r="AR163" s="380"/>
      <c r="AS163" s="380"/>
      <c r="AT163" s="380"/>
      <c r="AU163" s="380"/>
      <c r="AV163" s="380"/>
      <c r="AW163" s="380"/>
      <c r="AX163" s="380"/>
      <c r="AY163" s="381"/>
      <c r="BA163" s="138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365"/>
      <c r="B164" s="298"/>
      <c r="C164" s="298"/>
      <c r="D164" s="298"/>
      <c r="E164" s="298"/>
      <c r="F164" s="298"/>
      <c r="G164" s="298"/>
      <c r="H164" s="298"/>
      <c r="I164" s="298"/>
      <c r="J164" s="366"/>
      <c r="K164" s="373"/>
      <c r="L164" s="374"/>
      <c r="M164" s="374"/>
      <c r="N164" s="374"/>
      <c r="O164" s="374"/>
      <c r="P164" s="374"/>
      <c r="Q164" s="374"/>
      <c r="R164" s="374"/>
      <c r="S164" s="374"/>
      <c r="T164" s="374"/>
      <c r="U164" s="374"/>
      <c r="V164" s="374"/>
      <c r="W164" s="374"/>
      <c r="X164" s="374"/>
      <c r="Y164" s="374"/>
      <c r="Z164" s="374"/>
      <c r="AA164" s="374"/>
      <c r="AB164" s="374"/>
      <c r="AC164" s="374"/>
      <c r="AD164" s="374"/>
      <c r="AE164" s="374"/>
      <c r="AF164" s="374"/>
      <c r="AG164" s="374"/>
      <c r="AH164" s="374"/>
      <c r="AI164" s="374"/>
      <c r="AJ164" s="374"/>
      <c r="AK164" s="374"/>
      <c r="AL164" s="374"/>
      <c r="AM164" s="374"/>
      <c r="AN164" s="374"/>
      <c r="AO164" s="375"/>
      <c r="AP164" s="382"/>
      <c r="AQ164" s="383"/>
      <c r="AR164" s="383"/>
      <c r="AS164" s="383"/>
      <c r="AT164" s="383"/>
      <c r="AU164" s="383"/>
      <c r="AV164" s="383"/>
      <c r="AW164" s="383"/>
      <c r="AX164" s="383"/>
      <c r="AY164" s="384"/>
      <c r="BA164" s="138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365"/>
      <c r="B165" s="298"/>
      <c r="C165" s="298"/>
      <c r="D165" s="298"/>
      <c r="E165" s="298"/>
      <c r="F165" s="298"/>
      <c r="G165" s="298"/>
      <c r="H165" s="298"/>
      <c r="I165" s="298"/>
      <c r="J165" s="366"/>
      <c r="K165" s="376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  <c r="AC165" s="377"/>
      <c r="AD165" s="377"/>
      <c r="AE165" s="377"/>
      <c r="AF165" s="377"/>
      <c r="AG165" s="377"/>
      <c r="AH165" s="377"/>
      <c r="AI165" s="377"/>
      <c r="AJ165" s="377"/>
      <c r="AK165" s="377"/>
      <c r="AL165" s="377"/>
      <c r="AM165" s="377"/>
      <c r="AN165" s="377"/>
      <c r="AO165" s="378"/>
      <c r="AP165" s="382"/>
      <c r="AQ165" s="383"/>
      <c r="AR165" s="383"/>
      <c r="AS165" s="383"/>
      <c r="AT165" s="383"/>
      <c r="AU165" s="383"/>
      <c r="AV165" s="383"/>
      <c r="AW165" s="383"/>
      <c r="AX165" s="383"/>
      <c r="AY165" s="384"/>
      <c r="BA165" s="138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365"/>
      <c r="B166" s="298"/>
      <c r="C166" s="298"/>
      <c r="D166" s="298"/>
      <c r="E166" s="298"/>
      <c r="F166" s="298"/>
      <c r="G166" s="298"/>
      <c r="H166" s="298"/>
      <c r="I166" s="298"/>
      <c r="J166" s="366"/>
      <c r="K166" s="370" t="s">
        <v>103</v>
      </c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2"/>
      <c r="AP166" s="385" t="s">
        <v>107</v>
      </c>
      <c r="AQ166" s="386"/>
      <c r="AR166" s="386"/>
      <c r="AS166" s="386"/>
      <c r="AT166" s="386"/>
      <c r="AU166" s="386"/>
      <c r="AV166" s="386"/>
      <c r="AW166" s="386"/>
      <c r="AX166" s="386"/>
      <c r="AY166" s="387"/>
      <c r="BA166" s="138">
        <v>13.8</v>
      </c>
    </row>
    <row r="167" spans="1:59" ht="18" customHeight="1" x14ac:dyDescent="0.25">
      <c r="A167" s="365"/>
      <c r="B167" s="298"/>
      <c r="C167" s="298"/>
      <c r="D167" s="298"/>
      <c r="E167" s="298"/>
      <c r="F167" s="298"/>
      <c r="G167" s="298"/>
      <c r="H167" s="298"/>
      <c r="I167" s="298"/>
      <c r="J167" s="366"/>
      <c r="K167" s="373"/>
      <c r="L167" s="374"/>
      <c r="M167" s="374"/>
      <c r="N167" s="374"/>
      <c r="O167" s="374"/>
      <c r="P167" s="374"/>
      <c r="Q167" s="374"/>
      <c r="R167" s="374"/>
      <c r="S167" s="374"/>
      <c r="T167" s="374"/>
      <c r="U167" s="374"/>
      <c r="V167" s="374"/>
      <c r="W167" s="374"/>
      <c r="X167" s="374"/>
      <c r="Y167" s="374"/>
      <c r="Z167" s="374"/>
      <c r="AA167" s="374"/>
      <c r="AB167" s="374"/>
      <c r="AC167" s="374"/>
      <c r="AD167" s="374"/>
      <c r="AE167" s="374"/>
      <c r="AF167" s="374"/>
      <c r="AG167" s="374"/>
      <c r="AH167" s="374"/>
      <c r="AI167" s="374"/>
      <c r="AJ167" s="374"/>
      <c r="AK167" s="374"/>
      <c r="AL167" s="374"/>
      <c r="AM167" s="374"/>
      <c r="AN167" s="374"/>
      <c r="AO167" s="375"/>
      <c r="AP167" s="385" t="s">
        <v>108</v>
      </c>
      <c r="AQ167" s="386"/>
      <c r="AR167" s="386"/>
      <c r="AS167" s="386"/>
      <c r="AT167" s="386"/>
      <c r="AU167" s="386"/>
      <c r="AV167" s="386"/>
      <c r="AW167" s="386"/>
      <c r="AX167" s="386"/>
      <c r="AY167" s="387"/>
      <c r="BA167" s="138">
        <v>13.8</v>
      </c>
    </row>
    <row r="168" spans="1:59" ht="18" customHeight="1" thickBot="1" x14ac:dyDescent="0.3">
      <c r="A168" s="367"/>
      <c r="B168" s="368"/>
      <c r="C168" s="368"/>
      <c r="D168" s="368"/>
      <c r="E168" s="368"/>
      <c r="F168" s="368"/>
      <c r="G168" s="368"/>
      <c r="H168" s="368"/>
      <c r="I168" s="368"/>
      <c r="J168" s="369"/>
      <c r="K168" s="376"/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7"/>
      <c r="Y168" s="377"/>
      <c r="Z168" s="377"/>
      <c r="AA168" s="377"/>
      <c r="AB168" s="377"/>
      <c r="AC168" s="377"/>
      <c r="AD168" s="377"/>
      <c r="AE168" s="377"/>
      <c r="AF168" s="377"/>
      <c r="AG168" s="377"/>
      <c r="AH168" s="377"/>
      <c r="AI168" s="377"/>
      <c r="AJ168" s="377"/>
      <c r="AK168" s="377"/>
      <c r="AL168" s="377"/>
      <c r="AM168" s="377"/>
      <c r="AN168" s="377"/>
      <c r="AO168" s="378"/>
      <c r="AP168" s="408">
        <f>$BE$8</f>
        <v>7</v>
      </c>
      <c r="AQ168" s="409"/>
      <c r="AR168" s="409"/>
      <c r="AS168" s="409"/>
      <c r="AT168" s="409"/>
      <c r="AU168" s="409"/>
      <c r="AV168" s="409"/>
      <c r="AW168" s="409"/>
      <c r="AX168" s="409"/>
      <c r="AY168" s="410"/>
      <c r="BA168" s="138">
        <v>13.8</v>
      </c>
      <c r="BC168" s="401">
        <v>7</v>
      </c>
      <c r="BD168" s="401"/>
      <c r="BE168" s="397">
        <f>$BE$8</f>
        <v>7</v>
      </c>
      <c r="BF168" s="397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38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348" t="s">
        <v>111</v>
      </c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  <c r="AW170" s="349"/>
      <c r="AX170" s="349"/>
      <c r="AY170" s="350"/>
      <c r="BA170" s="138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38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351" t="s">
        <v>22</v>
      </c>
      <c r="B172" s="352"/>
      <c r="C172" s="352"/>
      <c r="D172" s="352"/>
      <c r="E172" s="353" t="s">
        <v>102</v>
      </c>
      <c r="F172" s="353"/>
      <c r="G172" s="353"/>
      <c r="H172" s="353"/>
      <c r="I172" s="353"/>
      <c r="J172" s="353"/>
      <c r="K172" s="353"/>
      <c r="L172" s="353"/>
      <c r="M172" s="353"/>
      <c r="N172" s="353"/>
      <c r="O172" s="353"/>
      <c r="P172" s="353"/>
      <c r="Q172" s="353"/>
      <c r="R172" s="353"/>
      <c r="S172" s="353"/>
      <c r="T172" s="353"/>
      <c r="U172" s="353"/>
      <c r="V172" s="353"/>
      <c r="W172" s="353"/>
      <c r="X172" s="353"/>
      <c r="Y172" s="353"/>
      <c r="Z172" s="353"/>
      <c r="AA172" s="353"/>
      <c r="AB172" s="353"/>
      <c r="AC172" s="353"/>
      <c r="AD172" s="353"/>
      <c r="AE172" s="353"/>
      <c r="AF172" s="353"/>
      <c r="AG172" s="353"/>
      <c r="AH172" s="353"/>
      <c r="AI172" s="353"/>
      <c r="AJ172" s="353"/>
      <c r="AK172" s="353"/>
      <c r="AL172" s="69"/>
      <c r="AM172" s="354" t="s">
        <v>0</v>
      </c>
      <c r="AN172" s="354"/>
      <c r="AO172" s="354"/>
      <c r="AP172" s="70"/>
      <c r="AQ172" s="355">
        <f>$AQ$12</f>
        <v>45264</v>
      </c>
      <c r="AR172" s="356"/>
      <c r="AS172" s="356"/>
      <c r="AT172" s="356"/>
      <c r="AU172" s="356"/>
      <c r="AV172" s="356"/>
      <c r="AW172" s="356"/>
      <c r="AX172" s="70"/>
      <c r="AY172" s="71"/>
      <c r="BA172" s="138">
        <v>30</v>
      </c>
      <c r="BB172" s="135"/>
      <c r="BC172" s="135"/>
      <c r="BD172" s="135"/>
      <c r="BE172" s="135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38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57" t="s">
        <v>1</v>
      </c>
      <c r="B174" s="358"/>
      <c r="C174" s="358"/>
      <c r="D174" s="358"/>
      <c r="E174" s="358"/>
      <c r="F174" s="358"/>
      <c r="G174" s="358"/>
      <c r="H174" s="359" t="s">
        <v>26</v>
      </c>
      <c r="I174" s="359"/>
      <c r="J174" s="359"/>
      <c r="K174" s="359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60">
        <f>$AJ$14</f>
        <v>5</v>
      </c>
      <c r="AK174" s="360"/>
      <c r="AL174" s="360"/>
      <c r="AM174" s="360"/>
      <c r="AN174" s="360"/>
      <c r="AO174" s="360"/>
      <c r="AP174" s="360"/>
      <c r="AQ174" s="360"/>
      <c r="AR174" s="360"/>
      <c r="AS174" s="360"/>
      <c r="AT174" s="360"/>
      <c r="AU174" s="360"/>
      <c r="AV174" s="360"/>
      <c r="AW174" s="360"/>
      <c r="AX174" s="360"/>
      <c r="AY174" s="361"/>
      <c r="BA174" s="301"/>
      <c r="BB174" s="301"/>
      <c r="BC174" s="301"/>
      <c r="BD174" s="301"/>
      <c r="BE174" s="301"/>
      <c r="BF174" s="301"/>
      <c r="BG174" s="301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2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37" t="s">
        <v>2</v>
      </c>
      <c r="B176" s="338"/>
      <c r="C176" s="338"/>
      <c r="D176" s="338"/>
      <c r="E176" s="338"/>
      <c r="F176" s="338"/>
      <c r="G176" s="338"/>
      <c r="H176" s="339">
        <f>$BI$14</f>
        <v>4503</v>
      </c>
      <c r="I176" s="339"/>
      <c r="J176" s="339"/>
      <c r="K176" s="339"/>
      <c r="L176" s="82"/>
      <c r="M176" s="68"/>
      <c r="N176" s="68"/>
      <c r="O176" s="83" t="s">
        <v>3</v>
      </c>
      <c r="P176" s="137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40">
        <f>$AC$16</f>
        <v>97300</v>
      </c>
      <c r="AD176" s="341"/>
      <c r="AE176" s="341"/>
      <c r="AF176" s="341"/>
      <c r="AG176" s="341"/>
      <c r="AH176" s="341"/>
      <c r="AI176" s="342"/>
      <c r="AJ176" s="56"/>
      <c r="AK176" s="82"/>
      <c r="AL176" s="82"/>
      <c r="AM176" s="83" t="s">
        <v>7</v>
      </c>
      <c r="AN176" s="343">
        <f>$AN$16</f>
        <v>97306.5</v>
      </c>
      <c r="AO176" s="344"/>
      <c r="AP176" s="344"/>
      <c r="AQ176" s="344"/>
      <c r="AR176" s="344"/>
      <c r="AS176" s="345"/>
      <c r="AT176" s="68"/>
      <c r="AU176" s="68"/>
      <c r="AV176" s="68"/>
      <c r="AW176" s="68"/>
      <c r="AX176" s="68"/>
      <c r="AY176" s="75"/>
      <c r="BA176" s="142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3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46"/>
      <c r="G178" s="346"/>
      <c r="H178" s="346"/>
      <c r="I178" s="347"/>
      <c r="J178" s="347"/>
      <c r="K178" s="347"/>
      <c r="L178" s="347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4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4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4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30" t="s">
        <v>20</v>
      </c>
      <c r="B181" s="331"/>
      <c r="C181" s="331"/>
      <c r="D181" s="332"/>
      <c r="E181" s="137" t="s">
        <v>4</v>
      </c>
      <c r="F181" s="17"/>
      <c r="G181" s="16"/>
      <c r="H181" s="333" t="s">
        <v>19</v>
      </c>
      <c r="I181" s="333"/>
      <c r="J181" s="333"/>
      <c r="K181" s="334"/>
      <c r="L181" s="23"/>
      <c r="M181" s="16"/>
      <c r="N181" s="16"/>
      <c r="O181" s="333" t="s">
        <v>18</v>
      </c>
      <c r="P181" s="333"/>
      <c r="Q181" s="333"/>
      <c r="R181" s="334"/>
      <c r="S181" s="23"/>
      <c r="T181" s="16"/>
      <c r="U181" s="16"/>
      <c r="V181" s="333" t="s">
        <v>17</v>
      </c>
      <c r="W181" s="333"/>
      <c r="X181" s="333"/>
      <c r="Y181" s="333"/>
      <c r="Z181" s="334"/>
      <c r="AA181" s="22"/>
      <c r="AB181" s="17"/>
      <c r="AC181" s="16"/>
      <c r="AD181" s="335" t="s">
        <v>24</v>
      </c>
      <c r="AE181" s="335"/>
      <c r="AF181" s="335"/>
      <c r="AG181" s="335"/>
      <c r="AH181" s="336"/>
      <c r="AI181" s="22"/>
      <c r="AJ181" s="16"/>
      <c r="AK181" s="16"/>
      <c r="AL181" s="333" t="s">
        <v>16</v>
      </c>
      <c r="AM181" s="333"/>
      <c r="AN181" s="333"/>
      <c r="AO181" s="333"/>
      <c r="AP181" s="334"/>
      <c r="AQ181" s="21"/>
      <c r="AR181" s="16"/>
      <c r="AS181" s="322" t="s">
        <v>15</v>
      </c>
      <c r="AT181" s="322"/>
      <c r="AU181" s="323"/>
      <c r="AV181" s="323"/>
      <c r="AW181" s="20"/>
      <c r="AX181" s="19"/>
      <c r="AY181" s="18"/>
      <c r="BA181" s="145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4">
        <v>10</v>
      </c>
    </row>
    <row r="183" spans="1:59" ht="13.95" customHeight="1" x14ac:dyDescent="0.25">
      <c r="A183" s="146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2">
        <v>14</v>
      </c>
    </row>
    <row r="184" spans="1:59" ht="400.05" customHeight="1" x14ac:dyDescent="0.25">
      <c r="A184" s="9"/>
      <c r="B184" s="8"/>
      <c r="C184" s="8"/>
      <c r="D184" s="324"/>
      <c r="E184" s="325"/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  <c r="AA184" s="325"/>
      <c r="AB184" s="325"/>
      <c r="AC184" s="325"/>
      <c r="AD184" s="325"/>
      <c r="AE184" s="325"/>
      <c r="AF184" s="325"/>
      <c r="AG184" s="325"/>
      <c r="AH184" s="325"/>
      <c r="AI184" s="325"/>
      <c r="AJ184" s="325"/>
      <c r="AK184" s="325"/>
      <c r="AL184" s="325"/>
      <c r="AM184" s="325"/>
      <c r="AN184" s="325"/>
      <c r="AO184" s="325"/>
      <c r="AP184" s="325"/>
      <c r="AQ184" s="325"/>
      <c r="AR184" s="325"/>
      <c r="AS184" s="325"/>
      <c r="AT184" s="325"/>
      <c r="AU184" s="325"/>
      <c r="AV184" s="325"/>
      <c r="AW184" s="326"/>
      <c r="AY184" s="6"/>
      <c r="BA184" s="147">
        <v>400</v>
      </c>
    </row>
    <row r="185" spans="1:59" ht="19.95" customHeight="1" x14ac:dyDescent="0.25">
      <c r="A185" s="7"/>
      <c r="D185" s="327">
        <f>$AC$16</f>
        <v>97300</v>
      </c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  <c r="AU185" s="328"/>
      <c r="AV185" s="328"/>
      <c r="AW185" s="329"/>
      <c r="AY185" s="6"/>
      <c r="BA185" s="147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7">
        <v>14</v>
      </c>
    </row>
    <row r="187" spans="1:59" ht="400.05" customHeight="1" x14ac:dyDescent="0.25">
      <c r="A187" s="9"/>
      <c r="B187" s="8"/>
      <c r="C187" s="8"/>
      <c r="D187" s="324"/>
      <c r="E187" s="325"/>
      <c r="F187" s="325"/>
      <c r="G187" s="325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  <c r="AA187" s="325"/>
      <c r="AB187" s="325"/>
      <c r="AC187" s="325"/>
      <c r="AD187" s="325"/>
      <c r="AE187" s="325"/>
      <c r="AF187" s="325"/>
      <c r="AG187" s="325"/>
      <c r="AH187" s="325"/>
      <c r="AI187" s="325"/>
      <c r="AJ187" s="325"/>
      <c r="AK187" s="325"/>
      <c r="AL187" s="325"/>
      <c r="AM187" s="325"/>
      <c r="AN187" s="325"/>
      <c r="AO187" s="325"/>
      <c r="AP187" s="325"/>
      <c r="AQ187" s="325"/>
      <c r="AR187" s="325"/>
      <c r="AS187" s="325"/>
      <c r="AT187" s="325"/>
      <c r="AU187" s="325"/>
      <c r="AV187" s="325"/>
      <c r="AW187" s="326"/>
      <c r="AY187" s="6"/>
      <c r="BA187" s="147">
        <v>400</v>
      </c>
    </row>
    <row r="188" spans="1:59" ht="19.95" customHeight="1" thickBot="1" x14ac:dyDescent="0.3">
      <c r="A188" s="7"/>
      <c r="D188" s="327">
        <f>$AC$16</f>
        <v>97300</v>
      </c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  <c r="AU188" s="328"/>
      <c r="AV188" s="328"/>
      <c r="AW188" s="329"/>
      <c r="AY188" s="6"/>
      <c r="BA188" s="138">
        <v>20</v>
      </c>
    </row>
    <row r="189" spans="1:59" ht="13.95" customHeight="1" thickBot="1" x14ac:dyDescent="0.3">
      <c r="A189" s="150"/>
      <c r="B189" s="148"/>
      <c r="C189" s="148"/>
      <c r="D189" s="151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48"/>
      <c r="AY189" s="149"/>
      <c r="BA189" s="138">
        <v>14</v>
      </c>
    </row>
    <row r="190" spans="1:59" ht="13.95" customHeight="1" x14ac:dyDescent="0.25">
      <c r="A190" s="153" t="s">
        <v>14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7"/>
      <c r="BA190" s="138">
        <v>14</v>
      </c>
    </row>
    <row r="191" spans="1:59" ht="19.95" customHeight="1" x14ac:dyDescent="0.25">
      <c r="A191" s="158"/>
      <c r="B191" s="68"/>
      <c r="C191" s="314"/>
      <c r="D191" s="314"/>
      <c r="E191" s="314"/>
      <c r="F191" s="315"/>
      <c r="G191" s="302" t="s">
        <v>13</v>
      </c>
      <c r="H191" s="303"/>
      <c r="I191" s="303"/>
      <c r="J191" s="303"/>
      <c r="K191" s="303"/>
      <c r="L191" s="303"/>
      <c r="M191" s="303"/>
      <c r="N191" s="303"/>
      <c r="O191" s="303"/>
      <c r="P191" s="303"/>
      <c r="Q191" s="304"/>
      <c r="R191" s="302" t="s">
        <v>12</v>
      </c>
      <c r="S191" s="303"/>
      <c r="T191" s="303"/>
      <c r="U191" s="303"/>
      <c r="V191" s="303"/>
      <c r="W191" s="303"/>
      <c r="X191" s="303"/>
      <c r="Y191" s="303"/>
      <c r="Z191" s="303"/>
      <c r="AA191" s="303"/>
      <c r="AB191" s="304"/>
      <c r="AC191" s="302" t="s">
        <v>11</v>
      </c>
      <c r="AD191" s="303"/>
      <c r="AE191" s="303"/>
      <c r="AF191" s="303"/>
      <c r="AG191" s="303"/>
      <c r="AH191" s="303"/>
      <c r="AI191" s="303"/>
      <c r="AJ191" s="303"/>
      <c r="AK191" s="303"/>
      <c r="AL191" s="303"/>
      <c r="AM191" s="304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38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58"/>
      <c r="B192" s="68"/>
      <c r="C192" s="68"/>
      <c r="D192" s="302" t="s">
        <v>10</v>
      </c>
      <c r="E192" s="303"/>
      <c r="F192" s="304"/>
      <c r="G192" s="316" t="str">
        <f>$G$32</f>
        <v>JOSÉ EUSTACIO CARVAJALINO V.</v>
      </c>
      <c r="H192" s="317"/>
      <c r="I192" s="317"/>
      <c r="J192" s="317"/>
      <c r="K192" s="317"/>
      <c r="L192" s="317"/>
      <c r="M192" s="317"/>
      <c r="N192" s="317"/>
      <c r="O192" s="317"/>
      <c r="P192" s="317"/>
      <c r="Q192" s="318"/>
      <c r="R192" s="316" t="str">
        <f>$R$32</f>
        <v>JAVIER VELANDIA G.</v>
      </c>
      <c r="S192" s="317"/>
      <c r="T192" s="317"/>
      <c r="U192" s="317"/>
      <c r="V192" s="317"/>
      <c r="W192" s="317"/>
      <c r="X192" s="317"/>
      <c r="Y192" s="317"/>
      <c r="Z192" s="317"/>
      <c r="AA192" s="317"/>
      <c r="AB192" s="318"/>
      <c r="AC192" s="319" t="str">
        <f>$AC$32</f>
        <v>LIBARDO BALAGUERA BALAGUERA</v>
      </c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1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38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58"/>
      <c r="B193" s="68"/>
      <c r="C193" s="68"/>
      <c r="D193" s="302" t="s">
        <v>9</v>
      </c>
      <c r="E193" s="303"/>
      <c r="F193" s="304"/>
      <c r="G193" s="305"/>
      <c r="H193" s="306"/>
      <c r="I193" s="306"/>
      <c r="J193" s="306"/>
      <c r="K193" s="306"/>
      <c r="L193" s="306"/>
      <c r="M193" s="306"/>
      <c r="N193" s="306"/>
      <c r="O193" s="306"/>
      <c r="P193" s="306"/>
      <c r="Q193" s="307"/>
      <c r="R193" s="302"/>
      <c r="S193" s="303"/>
      <c r="T193" s="303"/>
      <c r="U193" s="303"/>
      <c r="V193" s="303"/>
      <c r="W193" s="303"/>
      <c r="X193" s="303"/>
      <c r="Y193" s="303"/>
      <c r="Z193" s="303"/>
      <c r="AA193" s="303"/>
      <c r="AB193" s="304"/>
      <c r="AC193" s="302"/>
      <c r="AD193" s="303"/>
      <c r="AE193" s="303"/>
      <c r="AF193" s="303"/>
      <c r="AG193" s="303"/>
      <c r="AH193" s="303"/>
      <c r="AI193" s="303"/>
      <c r="AJ193" s="303"/>
      <c r="AK193" s="303"/>
      <c r="AL193" s="303"/>
      <c r="AM193" s="304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163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159"/>
      <c r="B194" s="88"/>
      <c r="C194" s="88"/>
      <c r="D194" s="308" t="s">
        <v>8</v>
      </c>
      <c r="E194" s="309"/>
      <c r="F194" s="310"/>
      <c r="G194" s="402" t="str">
        <f>$G$34</f>
        <v>INGENIERO RESIDENTE PUENTES 2</v>
      </c>
      <c r="H194" s="403"/>
      <c r="I194" s="403"/>
      <c r="J194" s="403"/>
      <c r="K194" s="403"/>
      <c r="L194" s="403"/>
      <c r="M194" s="403"/>
      <c r="N194" s="403"/>
      <c r="O194" s="403"/>
      <c r="P194" s="403"/>
      <c r="Q194" s="404"/>
      <c r="R194" s="308" t="s">
        <v>100</v>
      </c>
      <c r="S194" s="309"/>
      <c r="T194" s="309"/>
      <c r="U194" s="309"/>
      <c r="V194" s="309"/>
      <c r="W194" s="309"/>
      <c r="X194" s="309"/>
      <c r="Y194" s="309"/>
      <c r="Z194" s="309"/>
      <c r="AA194" s="309"/>
      <c r="AB194" s="310"/>
      <c r="AC194" s="308" t="s">
        <v>101</v>
      </c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10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93"/>
      <c r="AZ194" s="177"/>
      <c r="BA194" s="178">
        <v>20</v>
      </c>
      <c r="BB194" s="177"/>
      <c r="BC194" s="177"/>
      <c r="BD194" s="177"/>
      <c r="BE194" s="68"/>
      <c r="BF194" s="68"/>
      <c r="BG194" s="68"/>
    </row>
    <row r="195" spans="1:59" ht="18" customHeight="1" x14ac:dyDescent="0.25">
      <c r="A195" s="362"/>
      <c r="B195" s="363"/>
      <c r="C195" s="363"/>
      <c r="D195" s="363"/>
      <c r="E195" s="363"/>
      <c r="F195" s="363"/>
      <c r="G195" s="363"/>
      <c r="H195" s="363"/>
      <c r="I195" s="363"/>
      <c r="J195" s="364"/>
      <c r="K195" s="370" t="s">
        <v>104</v>
      </c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2"/>
      <c r="AP195" s="379" t="s">
        <v>124</v>
      </c>
      <c r="AQ195" s="380"/>
      <c r="AR195" s="380"/>
      <c r="AS195" s="380"/>
      <c r="AT195" s="380"/>
      <c r="AU195" s="380"/>
      <c r="AV195" s="380"/>
      <c r="AW195" s="380"/>
      <c r="AX195" s="380"/>
      <c r="AY195" s="381"/>
      <c r="AZ195" s="68"/>
      <c r="BA195" s="163">
        <v>13.8</v>
      </c>
      <c r="BB195" s="171"/>
      <c r="BC195" s="171"/>
      <c r="BD195" s="171"/>
      <c r="BE195" s="171"/>
      <c r="BF195" s="171"/>
      <c r="BG195" s="172"/>
    </row>
    <row r="196" spans="1:59" ht="18" customHeight="1" x14ac:dyDescent="0.25">
      <c r="A196" s="365"/>
      <c r="B196" s="298"/>
      <c r="C196" s="298"/>
      <c r="D196" s="298"/>
      <c r="E196" s="298"/>
      <c r="F196" s="298"/>
      <c r="G196" s="298"/>
      <c r="H196" s="298"/>
      <c r="I196" s="298"/>
      <c r="J196" s="366"/>
      <c r="K196" s="373"/>
      <c r="L196" s="374"/>
      <c r="M196" s="374"/>
      <c r="N196" s="374"/>
      <c r="O196" s="374"/>
      <c r="P196" s="374"/>
      <c r="Q196" s="374"/>
      <c r="R196" s="374"/>
      <c r="S196" s="374"/>
      <c r="T196" s="374"/>
      <c r="U196" s="374"/>
      <c r="V196" s="374"/>
      <c r="W196" s="374"/>
      <c r="X196" s="374"/>
      <c r="Y196" s="374"/>
      <c r="Z196" s="374"/>
      <c r="AA196" s="374"/>
      <c r="AB196" s="374"/>
      <c r="AC196" s="374"/>
      <c r="AD196" s="374"/>
      <c r="AE196" s="374"/>
      <c r="AF196" s="374"/>
      <c r="AG196" s="374"/>
      <c r="AH196" s="374"/>
      <c r="AI196" s="374"/>
      <c r="AJ196" s="374"/>
      <c r="AK196" s="374"/>
      <c r="AL196" s="374"/>
      <c r="AM196" s="374"/>
      <c r="AN196" s="374"/>
      <c r="AO196" s="375"/>
      <c r="AP196" s="382"/>
      <c r="AQ196" s="383"/>
      <c r="AR196" s="383"/>
      <c r="AS196" s="383"/>
      <c r="AT196" s="383"/>
      <c r="AU196" s="383"/>
      <c r="AV196" s="383"/>
      <c r="AW196" s="383"/>
      <c r="AX196" s="383"/>
      <c r="AY196" s="384"/>
      <c r="BA196" s="138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365"/>
      <c r="B197" s="298"/>
      <c r="C197" s="298"/>
      <c r="D197" s="298"/>
      <c r="E197" s="298"/>
      <c r="F197" s="298"/>
      <c r="G197" s="298"/>
      <c r="H197" s="298"/>
      <c r="I197" s="298"/>
      <c r="J197" s="366"/>
      <c r="K197" s="376"/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7"/>
      <c r="Y197" s="377"/>
      <c r="Z197" s="377"/>
      <c r="AA197" s="377"/>
      <c r="AB197" s="377"/>
      <c r="AC197" s="377"/>
      <c r="AD197" s="377"/>
      <c r="AE197" s="377"/>
      <c r="AF197" s="377"/>
      <c r="AG197" s="377"/>
      <c r="AH197" s="377"/>
      <c r="AI197" s="377"/>
      <c r="AJ197" s="377"/>
      <c r="AK197" s="377"/>
      <c r="AL197" s="377"/>
      <c r="AM197" s="377"/>
      <c r="AN197" s="377"/>
      <c r="AO197" s="378"/>
      <c r="AP197" s="382"/>
      <c r="AQ197" s="383"/>
      <c r="AR197" s="383"/>
      <c r="AS197" s="383"/>
      <c r="AT197" s="383"/>
      <c r="AU197" s="383"/>
      <c r="AV197" s="383"/>
      <c r="AW197" s="383"/>
      <c r="AX197" s="383"/>
      <c r="AY197" s="384"/>
      <c r="BA197" s="138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365"/>
      <c r="B198" s="298"/>
      <c r="C198" s="298"/>
      <c r="D198" s="298"/>
      <c r="E198" s="298"/>
      <c r="F198" s="298"/>
      <c r="G198" s="298"/>
      <c r="H198" s="298"/>
      <c r="I198" s="298"/>
      <c r="J198" s="366"/>
      <c r="K198" s="370" t="s">
        <v>103</v>
      </c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2"/>
      <c r="AP198" s="385" t="s">
        <v>107</v>
      </c>
      <c r="AQ198" s="386"/>
      <c r="AR198" s="386"/>
      <c r="AS198" s="386"/>
      <c r="AT198" s="386"/>
      <c r="AU198" s="386"/>
      <c r="AV198" s="386"/>
      <c r="AW198" s="386"/>
      <c r="AX198" s="386"/>
      <c r="AY198" s="387"/>
      <c r="BA198" s="138">
        <v>13.8</v>
      </c>
    </row>
    <row r="199" spans="1:59" ht="18" customHeight="1" x14ac:dyDescent="0.25">
      <c r="A199" s="365"/>
      <c r="B199" s="298"/>
      <c r="C199" s="298"/>
      <c r="D199" s="298"/>
      <c r="E199" s="298"/>
      <c r="F199" s="298"/>
      <c r="G199" s="298"/>
      <c r="H199" s="298"/>
      <c r="I199" s="298"/>
      <c r="J199" s="366"/>
      <c r="K199" s="373"/>
      <c r="L199" s="374"/>
      <c r="M199" s="374"/>
      <c r="N199" s="374"/>
      <c r="O199" s="374"/>
      <c r="P199" s="374"/>
      <c r="Q199" s="374"/>
      <c r="R199" s="374"/>
      <c r="S199" s="374"/>
      <c r="T199" s="374"/>
      <c r="U199" s="374"/>
      <c r="V199" s="374"/>
      <c r="W199" s="374"/>
      <c r="X199" s="374"/>
      <c r="Y199" s="374"/>
      <c r="Z199" s="374"/>
      <c r="AA199" s="374"/>
      <c r="AB199" s="374"/>
      <c r="AC199" s="374"/>
      <c r="AD199" s="374"/>
      <c r="AE199" s="374"/>
      <c r="AF199" s="374"/>
      <c r="AG199" s="374"/>
      <c r="AH199" s="374"/>
      <c r="AI199" s="374"/>
      <c r="AJ199" s="374"/>
      <c r="AK199" s="374"/>
      <c r="AL199" s="374"/>
      <c r="AM199" s="374"/>
      <c r="AN199" s="374"/>
      <c r="AO199" s="375"/>
      <c r="AP199" s="385" t="s">
        <v>108</v>
      </c>
      <c r="AQ199" s="386"/>
      <c r="AR199" s="386"/>
      <c r="AS199" s="386"/>
      <c r="AT199" s="386"/>
      <c r="AU199" s="386"/>
      <c r="AV199" s="386"/>
      <c r="AW199" s="386"/>
      <c r="AX199" s="386"/>
      <c r="AY199" s="387"/>
      <c r="BA199" s="138">
        <v>13.8</v>
      </c>
    </row>
    <row r="200" spans="1:59" ht="18" customHeight="1" thickBot="1" x14ac:dyDescent="0.3">
      <c r="A200" s="367"/>
      <c r="B200" s="368"/>
      <c r="C200" s="368"/>
      <c r="D200" s="368"/>
      <c r="E200" s="368"/>
      <c r="F200" s="368"/>
      <c r="G200" s="368"/>
      <c r="H200" s="368"/>
      <c r="I200" s="368"/>
      <c r="J200" s="369"/>
      <c r="K200" s="376"/>
      <c r="L200" s="377"/>
      <c r="M200" s="377"/>
      <c r="N200" s="377"/>
      <c r="O200" s="377"/>
      <c r="P200" s="377"/>
      <c r="Q200" s="377"/>
      <c r="R200" s="377"/>
      <c r="S200" s="377"/>
      <c r="T200" s="377"/>
      <c r="U200" s="377"/>
      <c r="V200" s="377"/>
      <c r="W200" s="377"/>
      <c r="X200" s="377"/>
      <c r="Y200" s="377"/>
      <c r="Z200" s="377"/>
      <c r="AA200" s="377"/>
      <c r="AB200" s="377"/>
      <c r="AC200" s="377"/>
      <c r="AD200" s="377"/>
      <c r="AE200" s="377"/>
      <c r="AF200" s="377"/>
      <c r="AG200" s="377"/>
      <c r="AH200" s="377"/>
      <c r="AI200" s="377"/>
      <c r="AJ200" s="377"/>
      <c r="AK200" s="377"/>
      <c r="AL200" s="377"/>
      <c r="AM200" s="377"/>
      <c r="AN200" s="377"/>
      <c r="AO200" s="378"/>
      <c r="AP200" s="405">
        <f>$BE$8</f>
        <v>7</v>
      </c>
      <c r="AQ200" s="406"/>
      <c r="AR200" s="406"/>
      <c r="AS200" s="406"/>
      <c r="AT200" s="406"/>
      <c r="AU200" s="406"/>
      <c r="AV200" s="406"/>
      <c r="AW200" s="406"/>
      <c r="AX200" s="406"/>
      <c r="AY200" s="407"/>
      <c r="BA200" s="138">
        <v>13.8</v>
      </c>
      <c r="BC200" s="401">
        <v>8</v>
      </c>
      <c r="BD200" s="401"/>
      <c r="BE200" s="397">
        <f>$BE$8</f>
        <v>7</v>
      </c>
      <c r="BF200" s="397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38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348" t="s">
        <v>111</v>
      </c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  <c r="AW202" s="349"/>
      <c r="AX202" s="349"/>
      <c r="AY202" s="350"/>
      <c r="BA202" s="138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38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351" t="s">
        <v>22</v>
      </c>
      <c r="B204" s="352"/>
      <c r="C204" s="352"/>
      <c r="D204" s="352"/>
      <c r="E204" s="353" t="s">
        <v>102</v>
      </c>
      <c r="F204" s="353"/>
      <c r="G204" s="353"/>
      <c r="H204" s="353"/>
      <c r="I204" s="353"/>
      <c r="J204" s="353"/>
      <c r="K204" s="353"/>
      <c r="L204" s="353"/>
      <c r="M204" s="353"/>
      <c r="N204" s="353"/>
      <c r="O204" s="353"/>
      <c r="P204" s="353"/>
      <c r="Q204" s="353"/>
      <c r="R204" s="353"/>
      <c r="S204" s="353"/>
      <c r="T204" s="353"/>
      <c r="U204" s="353"/>
      <c r="V204" s="353"/>
      <c r="W204" s="353"/>
      <c r="X204" s="353"/>
      <c r="Y204" s="353"/>
      <c r="Z204" s="353"/>
      <c r="AA204" s="353"/>
      <c r="AB204" s="353"/>
      <c r="AC204" s="353"/>
      <c r="AD204" s="353"/>
      <c r="AE204" s="353"/>
      <c r="AF204" s="353"/>
      <c r="AG204" s="353"/>
      <c r="AH204" s="353"/>
      <c r="AI204" s="353"/>
      <c r="AJ204" s="353"/>
      <c r="AK204" s="353"/>
      <c r="AL204" s="69"/>
      <c r="AM204" s="354" t="s">
        <v>0</v>
      </c>
      <c r="AN204" s="354"/>
      <c r="AO204" s="354"/>
      <c r="AP204" s="70"/>
      <c r="AQ204" s="355">
        <f>$AQ$12</f>
        <v>45264</v>
      </c>
      <c r="AR204" s="356"/>
      <c r="AS204" s="356"/>
      <c r="AT204" s="356"/>
      <c r="AU204" s="356"/>
      <c r="AV204" s="356"/>
      <c r="AW204" s="356"/>
      <c r="AX204" s="70"/>
      <c r="AY204" s="71"/>
      <c r="BA204" s="138">
        <v>30</v>
      </c>
      <c r="BB204" s="135"/>
      <c r="BC204" s="135"/>
      <c r="BD204" s="135"/>
      <c r="BE204" s="135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38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57" t="s">
        <v>1</v>
      </c>
      <c r="B206" s="358"/>
      <c r="C206" s="358"/>
      <c r="D206" s="358"/>
      <c r="E206" s="358"/>
      <c r="F206" s="358"/>
      <c r="G206" s="358"/>
      <c r="H206" s="359" t="s">
        <v>26</v>
      </c>
      <c r="I206" s="359"/>
      <c r="J206" s="359"/>
      <c r="K206" s="359"/>
      <c r="L206" s="359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60">
        <f>$AJ$14</f>
        <v>5</v>
      </c>
      <c r="AK206" s="360"/>
      <c r="AL206" s="360"/>
      <c r="AM206" s="360"/>
      <c r="AN206" s="360"/>
      <c r="AO206" s="360"/>
      <c r="AP206" s="360"/>
      <c r="AQ206" s="360"/>
      <c r="AR206" s="360"/>
      <c r="AS206" s="360"/>
      <c r="AT206" s="360"/>
      <c r="AU206" s="360"/>
      <c r="AV206" s="360"/>
      <c r="AW206" s="360"/>
      <c r="AX206" s="360"/>
      <c r="AY206" s="361"/>
      <c r="BA206" s="301"/>
      <c r="BB206" s="301"/>
      <c r="BC206" s="301"/>
      <c r="BD206" s="301"/>
      <c r="BE206" s="301"/>
      <c r="BF206" s="301"/>
      <c r="BG206" s="301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2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37" t="s">
        <v>2</v>
      </c>
      <c r="B208" s="338"/>
      <c r="C208" s="338"/>
      <c r="D208" s="338"/>
      <c r="E208" s="338"/>
      <c r="F208" s="338"/>
      <c r="G208" s="338"/>
      <c r="H208" s="339">
        <f>$BI$14</f>
        <v>4503</v>
      </c>
      <c r="I208" s="339"/>
      <c r="J208" s="339"/>
      <c r="K208" s="339"/>
      <c r="L208" s="82"/>
      <c r="M208" s="68"/>
      <c r="N208" s="68"/>
      <c r="O208" s="83" t="s">
        <v>3</v>
      </c>
      <c r="P208" s="137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40">
        <f>$AC$16</f>
        <v>97300</v>
      </c>
      <c r="AD208" s="341"/>
      <c r="AE208" s="341"/>
      <c r="AF208" s="341"/>
      <c r="AG208" s="341"/>
      <c r="AH208" s="341"/>
      <c r="AI208" s="342"/>
      <c r="AJ208" s="56"/>
      <c r="AK208" s="82"/>
      <c r="AL208" s="82"/>
      <c r="AM208" s="83" t="s">
        <v>7</v>
      </c>
      <c r="AN208" s="343">
        <f>$AN$16</f>
        <v>97306.5</v>
      </c>
      <c r="AO208" s="344"/>
      <c r="AP208" s="344"/>
      <c r="AQ208" s="344"/>
      <c r="AR208" s="344"/>
      <c r="AS208" s="345"/>
      <c r="AT208" s="68"/>
      <c r="AU208" s="68"/>
      <c r="AV208" s="68"/>
      <c r="AW208" s="68"/>
      <c r="AX208" s="68"/>
      <c r="AY208" s="75"/>
      <c r="BA208" s="142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3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46"/>
      <c r="G210" s="346"/>
      <c r="H210" s="346"/>
      <c r="I210" s="347"/>
      <c r="J210" s="347"/>
      <c r="K210" s="347"/>
      <c r="L210" s="347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4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4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4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30" t="s">
        <v>20</v>
      </c>
      <c r="B213" s="331"/>
      <c r="C213" s="331"/>
      <c r="D213" s="332"/>
      <c r="E213" s="137" t="s">
        <v>4</v>
      </c>
      <c r="F213" s="17"/>
      <c r="G213" s="16"/>
      <c r="H213" s="333" t="s">
        <v>19</v>
      </c>
      <c r="I213" s="333"/>
      <c r="J213" s="333"/>
      <c r="K213" s="334"/>
      <c r="L213" s="23"/>
      <c r="M213" s="16"/>
      <c r="N213" s="16"/>
      <c r="O213" s="333" t="s">
        <v>18</v>
      </c>
      <c r="P213" s="333"/>
      <c r="Q213" s="333"/>
      <c r="R213" s="334"/>
      <c r="S213" s="23"/>
      <c r="T213" s="16"/>
      <c r="U213" s="16"/>
      <c r="V213" s="333" t="s">
        <v>17</v>
      </c>
      <c r="W213" s="333"/>
      <c r="X213" s="333"/>
      <c r="Y213" s="333"/>
      <c r="Z213" s="334"/>
      <c r="AA213" s="22"/>
      <c r="AB213" s="17"/>
      <c r="AC213" s="16"/>
      <c r="AD213" s="335" t="s">
        <v>24</v>
      </c>
      <c r="AE213" s="335"/>
      <c r="AF213" s="335"/>
      <c r="AG213" s="335"/>
      <c r="AH213" s="336"/>
      <c r="AI213" s="22"/>
      <c r="AJ213" s="16"/>
      <c r="AK213" s="16"/>
      <c r="AL213" s="333" t="s">
        <v>16</v>
      </c>
      <c r="AM213" s="333"/>
      <c r="AN213" s="333"/>
      <c r="AO213" s="333"/>
      <c r="AP213" s="334"/>
      <c r="AQ213" s="21"/>
      <c r="AR213" s="16"/>
      <c r="AS213" s="322" t="s">
        <v>15</v>
      </c>
      <c r="AT213" s="322"/>
      <c r="AU213" s="323"/>
      <c r="AV213" s="323"/>
      <c r="AW213" s="20"/>
      <c r="AX213" s="19"/>
      <c r="AY213" s="18"/>
      <c r="BA213" s="145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4">
        <v>10</v>
      </c>
    </row>
    <row r="215" spans="1:59" ht="13.95" customHeight="1" x14ac:dyDescent="0.25">
      <c r="A215" s="14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2">
        <v>14</v>
      </c>
    </row>
    <row r="216" spans="1:59" ht="400.05" customHeight="1" x14ac:dyDescent="0.25">
      <c r="A216" s="9"/>
      <c r="B216" s="8"/>
      <c r="C216" s="8"/>
      <c r="D216" s="324"/>
      <c r="E216" s="325"/>
      <c r="F216" s="325"/>
      <c r="G216" s="325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  <c r="AA216" s="325"/>
      <c r="AB216" s="325"/>
      <c r="AC216" s="325"/>
      <c r="AD216" s="325"/>
      <c r="AE216" s="325"/>
      <c r="AF216" s="325"/>
      <c r="AG216" s="325"/>
      <c r="AH216" s="325"/>
      <c r="AI216" s="325"/>
      <c r="AJ216" s="325"/>
      <c r="AK216" s="325"/>
      <c r="AL216" s="325"/>
      <c r="AM216" s="325"/>
      <c r="AN216" s="325"/>
      <c r="AO216" s="325"/>
      <c r="AP216" s="325"/>
      <c r="AQ216" s="325"/>
      <c r="AR216" s="325"/>
      <c r="AS216" s="325"/>
      <c r="AT216" s="325"/>
      <c r="AU216" s="325"/>
      <c r="AV216" s="325"/>
      <c r="AW216" s="326"/>
      <c r="AY216" s="6"/>
      <c r="BA216" s="147">
        <v>400</v>
      </c>
    </row>
    <row r="217" spans="1:59" ht="19.95" customHeight="1" x14ac:dyDescent="0.25">
      <c r="A217" s="7"/>
      <c r="D217" s="327">
        <f>$AC$16</f>
        <v>97300</v>
      </c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  <c r="AU217" s="328"/>
      <c r="AV217" s="328"/>
      <c r="AW217" s="329"/>
      <c r="AY217" s="6"/>
      <c r="BA217" s="147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7">
        <v>14</v>
      </c>
    </row>
    <row r="219" spans="1:59" ht="400.05" customHeight="1" x14ac:dyDescent="0.25">
      <c r="A219" s="9"/>
      <c r="B219" s="8"/>
      <c r="C219" s="8"/>
      <c r="D219" s="324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  <c r="AA219" s="325"/>
      <c r="AB219" s="325"/>
      <c r="AC219" s="325"/>
      <c r="AD219" s="325"/>
      <c r="AE219" s="325"/>
      <c r="AF219" s="325"/>
      <c r="AG219" s="325"/>
      <c r="AH219" s="325"/>
      <c r="AI219" s="325"/>
      <c r="AJ219" s="325"/>
      <c r="AK219" s="325"/>
      <c r="AL219" s="325"/>
      <c r="AM219" s="325"/>
      <c r="AN219" s="325"/>
      <c r="AO219" s="325"/>
      <c r="AP219" s="325"/>
      <c r="AQ219" s="325"/>
      <c r="AR219" s="325"/>
      <c r="AS219" s="325"/>
      <c r="AT219" s="325"/>
      <c r="AU219" s="325"/>
      <c r="AV219" s="325"/>
      <c r="AW219" s="326"/>
      <c r="AY219" s="6"/>
      <c r="BA219" s="147">
        <v>400</v>
      </c>
    </row>
    <row r="220" spans="1:59" ht="19.95" customHeight="1" thickBot="1" x14ac:dyDescent="0.3">
      <c r="A220" s="7"/>
      <c r="D220" s="327">
        <f>$AC$16</f>
        <v>97300</v>
      </c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  <c r="AU220" s="328"/>
      <c r="AV220" s="328"/>
      <c r="AW220" s="329"/>
      <c r="AY220" s="6"/>
      <c r="BA220" s="138">
        <v>20</v>
      </c>
    </row>
    <row r="221" spans="1:59" ht="13.95" customHeight="1" thickBot="1" x14ac:dyDescent="0.3">
      <c r="A221" s="150"/>
      <c r="B221" s="148"/>
      <c r="C221" s="148"/>
      <c r="D221" s="151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48"/>
      <c r="AY221" s="149"/>
      <c r="BA221" s="138">
        <v>14</v>
      </c>
    </row>
    <row r="222" spans="1:59" ht="13.95" customHeight="1" x14ac:dyDescent="0.25">
      <c r="A222" s="153" t="s">
        <v>14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7"/>
      <c r="BA222" s="138">
        <v>14</v>
      </c>
    </row>
    <row r="223" spans="1:59" ht="19.95" customHeight="1" x14ac:dyDescent="0.25">
      <c r="A223" s="158"/>
      <c r="B223" s="68"/>
      <c r="C223" s="314"/>
      <c r="D223" s="314"/>
      <c r="E223" s="314"/>
      <c r="F223" s="315"/>
      <c r="G223" s="302" t="s">
        <v>13</v>
      </c>
      <c r="H223" s="303"/>
      <c r="I223" s="303"/>
      <c r="J223" s="303"/>
      <c r="K223" s="303"/>
      <c r="L223" s="303"/>
      <c r="M223" s="303"/>
      <c r="N223" s="303"/>
      <c r="O223" s="303"/>
      <c r="P223" s="303"/>
      <c r="Q223" s="304"/>
      <c r="R223" s="302" t="s">
        <v>12</v>
      </c>
      <c r="S223" s="303"/>
      <c r="T223" s="303"/>
      <c r="U223" s="303"/>
      <c r="V223" s="303"/>
      <c r="W223" s="303"/>
      <c r="X223" s="303"/>
      <c r="Y223" s="303"/>
      <c r="Z223" s="303"/>
      <c r="AA223" s="303"/>
      <c r="AB223" s="304"/>
      <c r="AC223" s="302" t="s">
        <v>11</v>
      </c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4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38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58"/>
      <c r="B224" s="68"/>
      <c r="C224" s="68"/>
      <c r="D224" s="302" t="s">
        <v>10</v>
      </c>
      <c r="E224" s="303"/>
      <c r="F224" s="304"/>
      <c r="G224" s="316" t="str">
        <f>$G$32</f>
        <v>JOSÉ EUSTACIO CARVAJALINO V.</v>
      </c>
      <c r="H224" s="317"/>
      <c r="I224" s="317"/>
      <c r="J224" s="317"/>
      <c r="K224" s="317"/>
      <c r="L224" s="317"/>
      <c r="M224" s="317"/>
      <c r="N224" s="317"/>
      <c r="O224" s="317"/>
      <c r="P224" s="317"/>
      <c r="Q224" s="318"/>
      <c r="R224" s="316" t="str">
        <f>$R$32</f>
        <v>JAVIER VELANDIA G.</v>
      </c>
      <c r="S224" s="317"/>
      <c r="T224" s="317"/>
      <c r="U224" s="317"/>
      <c r="V224" s="317"/>
      <c r="W224" s="317"/>
      <c r="X224" s="317"/>
      <c r="Y224" s="317"/>
      <c r="Z224" s="317"/>
      <c r="AA224" s="317"/>
      <c r="AB224" s="318"/>
      <c r="AC224" s="319" t="str">
        <f>$AC$32</f>
        <v>LIBARDO BALAGUERA BALAGUERA</v>
      </c>
      <c r="AD224" s="320"/>
      <c r="AE224" s="320"/>
      <c r="AF224" s="320"/>
      <c r="AG224" s="320"/>
      <c r="AH224" s="320"/>
      <c r="AI224" s="320"/>
      <c r="AJ224" s="320"/>
      <c r="AK224" s="320"/>
      <c r="AL224" s="320"/>
      <c r="AM224" s="321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38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58"/>
      <c r="B225" s="68"/>
      <c r="C225" s="68"/>
      <c r="D225" s="302" t="s">
        <v>9</v>
      </c>
      <c r="E225" s="303"/>
      <c r="F225" s="304"/>
      <c r="G225" s="305"/>
      <c r="H225" s="306"/>
      <c r="I225" s="306"/>
      <c r="J225" s="306"/>
      <c r="K225" s="306"/>
      <c r="L225" s="306"/>
      <c r="M225" s="306"/>
      <c r="N225" s="306"/>
      <c r="O225" s="306"/>
      <c r="P225" s="306"/>
      <c r="Q225" s="307"/>
      <c r="R225" s="302"/>
      <c r="S225" s="303"/>
      <c r="T225" s="303"/>
      <c r="U225" s="303"/>
      <c r="V225" s="303"/>
      <c r="W225" s="303"/>
      <c r="X225" s="303"/>
      <c r="Y225" s="303"/>
      <c r="Z225" s="303"/>
      <c r="AA225" s="303"/>
      <c r="AB225" s="304"/>
      <c r="AC225" s="302"/>
      <c r="AD225" s="303"/>
      <c r="AE225" s="303"/>
      <c r="AF225" s="303"/>
      <c r="AG225" s="303"/>
      <c r="AH225" s="303"/>
      <c r="AI225" s="303"/>
      <c r="AJ225" s="303"/>
      <c r="AK225" s="303"/>
      <c r="AL225" s="303"/>
      <c r="AM225" s="304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38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59"/>
      <c r="B226" s="88"/>
      <c r="C226" s="88"/>
      <c r="D226" s="308" t="s">
        <v>8</v>
      </c>
      <c r="E226" s="309"/>
      <c r="F226" s="310"/>
      <c r="G226" s="402" t="str">
        <f>$G$34</f>
        <v>INGENIERO RESIDENTE PUENTES 2</v>
      </c>
      <c r="H226" s="403"/>
      <c r="I226" s="403"/>
      <c r="J226" s="403"/>
      <c r="K226" s="403"/>
      <c r="L226" s="403"/>
      <c r="M226" s="403"/>
      <c r="N226" s="403"/>
      <c r="O226" s="403"/>
      <c r="P226" s="403"/>
      <c r="Q226" s="404"/>
      <c r="R226" s="308" t="s">
        <v>100</v>
      </c>
      <c r="S226" s="309"/>
      <c r="T226" s="309"/>
      <c r="U226" s="309"/>
      <c r="V226" s="309"/>
      <c r="W226" s="309"/>
      <c r="X226" s="309"/>
      <c r="Y226" s="309"/>
      <c r="Z226" s="309"/>
      <c r="AA226" s="309"/>
      <c r="AB226" s="310"/>
      <c r="AC226" s="308" t="s">
        <v>101</v>
      </c>
      <c r="AD226" s="309"/>
      <c r="AE226" s="309"/>
      <c r="AF226" s="309"/>
      <c r="AG226" s="309"/>
      <c r="AH226" s="309"/>
      <c r="AI226" s="309"/>
      <c r="AJ226" s="309"/>
      <c r="AK226" s="309"/>
      <c r="AL226" s="309"/>
      <c r="AM226" s="310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38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362"/>
      <c r="B227" s="363"/>
      <c r="C227" s="363"/>
      <c r="D227" s="363"/>
      <c r="E227" s="363"/>
      <c r="F227" s="363"/>
      <c r="G227" s="363"/>
      <c r="H227" s="363"/>
      <c r="I227" s="363"/>
      <c r="J227" s="364"/>
      <c r="K227" s="370" t="s">
        <v>104</v>
      </c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  <c r="AH227" s="371"/>
      <c r="AI227" s="371"/>
      <c r="AJ227" s="371"/>
      <c r="AK227" s="371"/>
      <c r="AL227" s="371"/>
      <c r="AM227" s="371"/>
      <c r="AN227" s="371"/>
      <c r="AO227" s="372"/>
      <c r="AP227" s="379" t="s">
        <v>124</v>
      </c>
      <c r="AQ227" s="380"/>
      <c r="AR227" s="380"/>
      <c r="AS227" s="380"/>
      <c r="AT227" s="380"/>
      <c r="AU227" s="380"/>
      <c r="AV227" s="380"/>
      <c r="AW227" s="380"/>
      <c r="AX227" s="380"/>
      <c r="AY227" s="381"/>
      <c r="BA227" s="138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365"/>
      <c r="B228" s="298"/>
      <c r="C228" s="298"/>
      <c r="D228" s="298"/>
      <c r="E228" s="298"/>
      <c r="F228" s="298"/>
      <c r="G228" s="298"/>
      <c r="H228" s="298"/>
      <c r="I228" s="298"/>
      <c r="J228" s="366"/>
      <c r="K228" s="373"/>
      <c r="L228" s="374"/>
      <c r="M228" s="374"/>
      <c r="N228" s="374"/>
      <c r="O228" s="374"/>
      <c r="P228" s="374"/>
      <c r="Q228" s="374"/>
      <c r="R228" s="374"/>
      <c r="S228" s="374"/>
      <c r="T228" s="374"/>
      <c r="U228" s="374"/>
      <c r="V228" s="374"/>
      <c r="W228" s="374"/>
      <c r="X228" s="374"/>
      <c r="Y228" s="374"/>
      <c r="Z228" s="374"/>
      <c r="AA228" s="374"/>
      <c r="AB228" s="374"/>
      <c r="AC228" s="374"/>
      <c r="AD228" s="374"/>
      <c r="AE228" s="374"/>
      <c r="AF228" s="374"/>
      <c r="AG228" s="374"/>
      <c r="AH228" s="374"/>
      <c r="AI228" s="374"/>
      <c r="AJ228" s="374"/>
      <c r="AK228" s="374"/>
      <c r="AL228" s="374"/>
      <c r="AM228" s="374"/>
      <c r="AN228" s="374"/>
      <c r="AO228" s="375"/>
      <c r="AP228" s="382"/>
      <c r="AQ228" s="383"/>
      <c r="AR228" s="383"/>
      <c r="AS228" s="383"/>
      <c r="AT228" s="383"/>
      <c r="AU228" s="383"/>
      <c r="AV228" s="383"/>
      <c r="AW228" s="383"/>
      <c r="AX228" s="383"/>
      <c r="AY228" s="384"/>
      <c r="BA228" s="138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365"/>
      <c r="B229" s="298"/>
      <c r="C229" s="298"/>
      <c r="D229" s="298"/>
      <c r="E229" s="298"/>
      <c r="F229" s="298"/>
      <c r="G229" s="298"/>
      <c r="H229" s="298"/>
      <c r="I229" s="298"/>
      <c r="J229" s="366"/>
      <c r="K229" s="376"/>
      <c r="L229" s="377"/>
      <c r="M229" s="377"/>
      <c r="N229" s="377"/>
      <c r="O229" s="377"/>
      <c r="P229" s="377"/>
      <c r="Q229" s="377"/>
      <c r="R229" s="377"/>
      <c r="S229" s="377"/>
      <c r="T229" s="377"/>
      <c r="U229" s="377"/>
      <c r="V229" s="377"/>
      <c r="W229" s="377"/>
      <c r="X229" s="377"/>
      <c r="Y229" s="377"/>
      <c r="Z229" s="377"/>
      <c r="AA229" s="377"/>
      <c r="AB229" s="377"/>
      <c r="AC229" s="377"/>
      <c r="AD229" s="377"/>
      <c r="AE229" s="377"/>
      <c r="AF229" s="377"/>
      <c r="AG229" s="377"/>
      <c r="AH229" s="377"/>
      <c r="AI229" s="377"/>
      <c r="AJ229" s="377"/>
      <c r="AK229" s="377"/>
      <c r="AL229" s="377"/>
      <c r="AM229" s="377"/>
      <c r="AN229" s="377"/>
      <c r="AO229" s="378"/>
      <c r="AP229" s="382"/>
      <c r="AQ229" s="383"/>
      <c r="AR229" s="383"/>
      <c r="AS229" s="383"/>
      <c r="AT229" s="383"/>
      <c r="AU229" s="383"/>
      <c r="AV229" s="383"/>
      <c r="AW229" s="383"/>
      <c r="AX229" s="383"/>
      <c r="AY229" s="384"/>
      <c r="BA229" s="138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365"/>
      <c r="B230" s="298"/>
      <c r="C230" s="298"/>
      <c r="D230" s="298"/>
      <c r="E230" s="298"/>
      <c r="F230" s="298"/>
      <c r="G230" s="298"/>
      <c r="H230" s="298"/>
      <c r="I230" s="298"/>
      <c r="J230" s="366"/>
      <c r="K230" s="370" t="s">
        <v>103</v>
      </c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  <c r="AA230" s="371"/>
      <c r="AB230" s="371"/>
      <c r="AC230" s="371"/>
      <c r="AD230" s="371"/>
      <c r="AE230" s="371"/>
      <c r="AF230" s="371"/>
      <c r="AG230" s="371"/>
      <c r="AH230" s="371"/>
      <c r="AI230" s="371"/>
      <c r="AJ230" s="371"/>
      <c r="AK230" s="371"/>
      <c r="AL230" s="371"/>
      <c r="AM230" s="371"/>
      <c r="AN230" s="371"/>
      <c r="AO230" s="372"/>
      <c r="AP230" s="385" t="s">
        <v>107</v>
      </c>
      <c r="AQ230" s="386"/>
      <c r="AR230" s="386"/>
      <c r="AS230" s="386"/>
      <c r="AT230" s="386"/>
      <c r="AU230" s="386"/>
      <c r="AV230" s="386"/>
      <c r="AW230" s="386"/>
      <c r="AX230" s="386"/>
      <c r="AY230" s="387"/>
      <c r="BA230" s="138">
        <v>13.8</v>
      </c>
    </row>
    <row r="231" spans="1:59" ht="18" customHeight="1" x14ac:dyDescent="0.25">
      <c r="A231" s="365"/>
      <c r="B231" s="298"/>
      <c r="C231" s="298"/>
      <c r="D231" s="298"/>
      <c r="E231" s="298"/>
      <c r="F231" s="298"/>
      <c r="G231" s="298"/>
      <c r="H231" s="298"/>
      <c r="I231" s="298"/>
      <c r="J231" s="366"/>
      <c r="K231" s="373"/>
      <c r="L231" s="374"/>
      <c r="M231" s="374"/>
      <c r="N231" s="374"/>
      <c r="O231" s="374"/>
      <c r="P231" s="374"/>
      <c r="Q231" s="374"/>
      <c r="R231" s="374"/>
      <c r="S231" s="374"/>
      <c r="T231" s="374"/>
      <c r="U231" s="374"/>
      <c r="V231" s="374"/>
      <c r="W231" s="374"/>
      <c r="X231" s="374"/>
      <c r="Y231" s="374"/>
      <c r="Z231" s="374"/>
      <c r="AA231" s="374"/>
      <c r="AB231" s="374"/>
      <c r="AC231" s="374"/>
      <c r="AD231" s="374"/>
      <c r="AE231" s="374"/>
      <c r="AF231" s="374"/>
      <c r="AG231" s="374"/>
      <c r="AH231" s="374"/>
      <c r="AI231" s="374"/>
      <c r="AJ231" s="374"/>
      <c r="AK231" s="374"/>
      <c r="AL231" s="374"/>
      <c r="AM231" s="374"/>
      <c r="AN231" s="374"/>
      <c r="AO231" s="375"/>
      <c r="AP231" s="385" t="s">
        <v>108</v>
      </c>
      <c r="AQ231" s="386"/>
      <c r="AR231" s="386"/>
      <c r="AS231" s="386"/>
      <c r="AT231" s="386"/>
      <c r="AU231" s="386"/>
      <c r="AV231" s="386"/>
      <c r="AW231" s="386"/>
      <c r="AX231" s="386"/>
      <c r="AY231" s="387"/>
      <c r="BA231" s="138">
        <v>13.8</v>
      </c>
    </row>
    <row r="232" spans="1:59" ht="18" customHeight="1" thickBot="1" x14ac:dyDescent="0.3">
      <c r="A232" s="367"/>
      <c r="B232" s="368"/>
      <c r="C232" s="368"/>
      <c r="D232" s="368"/>
      <c r="E232" s="368"/>
      <c r="F232" s="368"/>
      <c r="G232" s="368"/>
      <c r="H232" s="368"/>
      <c r="I232" s="368"/>
      <c r="J232" s="369"/>
      <c r="K232" s="376"/>
      <c r="L232" s="377"/>
      <c r="M232" s="377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7"/>
      <c r="Y232" s="377"/>
      <c r="Z232" s="377"/>
      <c r="AA232" s="377"/>
      <c r="AB232" s="377"/>
      <c r="AC232" s="377"/>
      <c r="AD232" s="377"/>
      <c r="AE232" s="377"/>
      <c r="AF232" s="377"/>
      <c r="AG232" s="377"/>
      <c r="AH232" s="377"/>
      <c r="AI232" s="377"/>
      <c r="AJ232" s="377"/>
      <c r="AK232" s="377"/>
      <c r="AL232" s="377"/>
      <c r="AM232" s="377"/>
      <c r="AN232" s="377"/>
      <c r="AO232" s="378"/>
      <c r="AP232" s="398">
        <f>$BE$8</f>
        <v>7</v>
      </c>
      <c r="AQ232" s="399"/>
      <c r="AR232" s="399"/>
      <c r="AS232" s="399"/>
      <c r="AT232" s="399"/>
      <c r="AU232" s="399"/>
      <c r="AV232" s="399"/>
      <c r="AW232" s="399"/>
      <c r="AX232" s="399"/>
      <c r="AY232" s="400"/>
      <c r="BA232" s="138">
        <v>13.8</v>
      </c>
      <c r="BC232" s="401">
        <v>9</v>
      </c>
      <c r="BD232" s="401"/>
      <c r="BE232" s="397">
        <f>$BE$8</f>
        <v>7</v>
      </c>
      <c r="BF232" s="397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38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348" t="s">
        <v>111</v>
      </c>
      <c r="B234" s="349"/>
      <c r="C234" s="349"/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50"/>
      <c r="BA234" s="138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38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351" t="s">
        <v>22</v>
      </c>
      <c r="B236" s="352"/>
      <c r="C236" s="352"/>
      <c r="D236" s="352"/>
      <c r="E236" s="353" t="s">
        <v>102</v>
      </c>
      <c r="F236" s="353"/>
      <c r="G236" s="353"/>
      <c r="H236" s="353"/>
      <c r="I236" s="353"/>
      <c r="J236" s="353"/>
      <c r="K236" s="353"/>
      <c r="L236" s="353"/>
      <c r="M236" s="353"/>
      <c r="N236" s="353"/>
      <c r="O236" s="353"/>
      <c r="P236" s="353"/>
      <c r="Q236" s="353"/>
      <c r="R236" s="353"/>
      <c r="S236" s="353"/>
      <c r="T236" s="353"/>
      <c r="U236" s="353"/>
      <c r="V236" s="353"/>
      <c r="W236" s="353"/>
      <c r="X236" s="353"/>
      <c r="Y236" s="353"/>
      <c r="Z236" s="353"/>
      <c r="AA236" s="353"/>
      <c r="AB236" s="353"/>
      <c r="AC236" s="353"/>
      <c r="AD236" s="353"/>
      <c r="AE236" s="353"/>
      <c r="AF236" s="353"/>
      <c r="AG236" s="353"/>
      <c r="AH236" s="353"/>
      <c r="AI236" s="353"/>
      <c r="AJ236" s="353"/>
      <c r="AK236" s="353"/>
      <c r="AL236" s="69"/>
      <c r="AM236" s="354" t="s">
        <v>0</v>
      </c>
      <c r="AN236" s="354"/>
      <c r="AO236" s="354"/>
      <c r="AP236" s="70"/>
      <c r="AQ236" s="355">
        <f>$AQ$12</f>
        <v>45264</v>
      </c>
      <c r="AR236" s="356"/>
      <c r="AS236" s="356"/>
      <c r="AT236" s="356"/>
      <c r="AU236" s="356"/>
      <c r="AV236" s="356"/>
      <c r="AW236" s="356"/>
      <c r="AX236" s="70"/>
      <c r="AY236" s="71"/>
      <c r="BA236" s="138">
        <v>30</v>
      </c>
      <c r="BB236" s="135"/>
      <c r="BC236" s="135"/>
      <c r="BD236" s="135"/>
      <c r="BE236" s="135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38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57" t="s">
        <v>1</v>
      </c>
      <c r="B238" s="358"/>
      <c r="C238" s="358"/>
      <c r="D238" s="358"/>
      <c r="E238" s="358"/>
      <c r="F238" s="358"/>
      <c r="G238" s="358"/>
      <c r="H238" s="359" t="s">
        <v>26</v>
      </c>
      <c r="I238" s="359"/>
      <c r="J238" s="359"/>
      <c r="K238" s="359"/>
      <c r="L238" s="359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60">
        <f>$AJ$14</f>
        <v>5</v>
      </c>
      <c r="AK238" s="360"/>
      <c r="AL238" s="360"/>
      <c r="AM238" s="360"/>
      <c r="AN238" s="360"/>
      <c r="AO238" s="360"/>
      <c r="AP238" s="360"/>
      <c r="AQ238" s="360"/>
      <c r="AR238" s="360"/>
      <c r="AS238" s="360"/>
      <c r="AT238" s="360"/>
      <c r="AU238" s="360"/>
      <c r="AV238" s="360"/>
      <c r="AW238" s="360"/>
      <c r="AX238" s="360"/>
      <c r="AY238" s="361"/>
      <c r="BA238" s="301"/>
      <c r="BB238" s="301"/>
      <c r="BC238" s="301"/>
      <c r="BD238" s="301"/>
      <c r="BE238" s="301"/>
      <c r="BF238" s="301"/>
      <c r="BG238" s="301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2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37" t="s">
        <v>2</v>
      </c>
      <c r="B240" s="338"/>
      <c r="C240" s="338"/>
      <c r="D240" s="338"/>
      <c r="E240" s="338"/>
      <c r="F240" s="338"/>
      <c r="G240" s="338"/>
      <c r="H240" s="339">
        <f>$BI$14</f>
        <v>4503</v>
      </c>
      <c r="I240" s="339"/>
      <c r="J240" s="339"/>
      <c r="K240" s="339"/>
      <c r="L240" s="82"/>
      <c r="M240" s="68"/>
      <c r="N240" s="68"/>
      <c r="O240" s="83" t="s">
        <v>3</v>
      </c>
      <c r="P240" s="137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40">
        <f>$AC$16</f>
        <v>97300</v>
      </c>
      <c r="AD240" s="341"/>
      <c r="AE240" s="341"/>
      <c r="AF240" s="341"/>
      <c r="AG240" s="341"/>
      <c r="AH240" s="341"/>
      <c r="AI240" s="342"/>
      <c r="AJ240" s="56"/>
      <c r="AK240" s="82"/>
      <c r="AL240" s="82"/>
      <c r="AM240" s="83" t="s">
        <v>7</v>
      </c>
      <c r="AN240" s="343">
        <f>$AN$16</f>
        <v>97306.5</v>
      </c>
      <c r="AO240" s="344"/>
      <c r="AP240" s="344"/>
      <c r="AQ240" s="344"/>
      <c r="AR240" s="344"/>
      <c r="AS240" s="345"/>
      <c r="AT240" s="68"/>
      <c r="AU240" s="68"/>
      <c r="AV240" s="68"/>
      <c r="AW240" s="68"/>
      <c r="AX240" s="68"/>
      <c r="AY240" s="75"/>
      <c r="BA240" s="142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3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46"/>
      <c r="G242" s="346"/>
      <c r="H242" s="346"/>
      <c r="I242" s="347"/>
      <c r="J242" s="347"/>
      <c r="K242" s="347"/>
      <c r="L242" s="347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4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4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4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330" t="s">
        <v>20</v>
      </c>
      <c r="B245" s="331"/>
      <c r="C245" s="331"/>
      <c r="D245" s="332"/>
      <c r="E245" s="137" t="s">
        <v>4</v>
      </c>
      <c r="F245" s="17"/>
      <c r="G245" s="16"/>
      <c r="H245" s="333" t="s">
        <v>19</v>
      </c>
      <c r="I245" s="333"/>
      <c r="J245" s="333"/>
      <c r="K245" s="334"/>
      <c r="L245" s="23"/>
      <c r="M245" s="16"/>
      <c r="N245" s="16"/>
      <c r="O245" s="333" t="s">
        <v>18</v>
      </c>
      <c r="P245" s="333"/>
      <c r="Q245" s="333"/>
      <c r="R245" s="334"/>
      <c r="S245" s="23"/>
      <c r="T245" s="16"/>
      <c r="U245" s="16"/>
      <c r="V245" s="333" t="s">
        <v>17</v>
      </c>
      <c r="W245" s="333"/>
      <c r="X245" s="333"/>
      <c r="Y245" s="333"/>
      <c r="Z245" s="334"/>
      <c r="AA245" s="22"/>
      <c r="AB245" s="17"/>
      <c r="AC245" s="16"/>
      <c r="AD245" s="335" t="s">
        <v>24</v>
      </c>
      <c r="AE245" s="335"/>
      <c r="AF245" s="335"/>
      <c r="AG245" s="335"/>
      <c r="AH245" s="336"/>
      <c r="AI245" s="22"/>
      <c r="AJ245" s="16"/>
      <c r="AK245" s="16"/>
      <c r="AL245" s="333" t="s">
        <v>16</v>
      </c>
      <c r="AM245" s="333"/>
      <c r="AN245" s="333"/>
      <c r="AO245" s="333"/>
      <c r="AP245" s="334"/>
      <c r="AQ245" s="21"/>
      <c r="AR245" s="16"/>
      <c r="AS245" s="322" t="s">
        <v>15</v>
      </c>
      <c r="AT245" s="322"/>
      <c r="AU245" s="323"/>
      <c r="AV245" s="323"/>
      <c r="AW245" s="20"/>
      <c r="AX245" s="19"/>
      <c r="AY245" s="18"/>
      <c r="BA245" s="145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4">
        <v>10</v>
      </c>
    </row>
    <row r="247" spans="1:64" ht="13.95" customHeight="1" x14ac:dyDescent="0.25">
      <c r="A247" s="146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2">
        <v>14</v>
      </c>
    </row>
    <row r="248" spans="1:64" ht="400.05" customHeight="1" x14ac:dyDescent="0.25">
      <c r="A248" s="9"/>
      <c r="B248" s="8"/>
      <c r="C248" s="8"/>
      <c r="D248" s="324"/>
      <c r="E248" s="325"/>
      <c r="F248" s="325"/>
      <c r="G248" s="325"/>
      <c r="H248" s="325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  <c r="AA248" s="325"/>
      <c r="AB248" s="325"/>
      <c r="AC248" s="325"/>
      <c r="AD248" s="325"/>
      <c r="AE248" s="325"/>
      <c r="AF248" s="325"/>
      <c r="AG248" s="325"/>
      <c r="AH248" s="325"/>
      <c r="AI248" s="325"/>
      <c r="AJ248" s="325"/>
      <c r="AK248" s="325"/>
      <c r="AL248" s="325"/>
      <c r="AM248" s="325"/>
      <c r="AN248" s="325"/>
      <c r="AO248" s="325"/>
      <c r="AP248" s="325"/>
      <c r="AQ248" s="325"/>
      <c r="AR248" s="325"/>
      <c r="AS248" s="325"/>
      <c r="AT248" s="325"/>
      <c r="AU248" s="325"/>
      <c r="AV248" s="325"/>
      <c r="AW248" s="326"/>
      <c r="AY248" s="6"/>
      <c r="BA248" s="147">
        <v>400</v>
      </c>
    </row>
    <row r="249" spans="1:64" ht="19.95" customHeight="1" x14ac:dyDescent="0.25">
      <c r="A249" s="7"/>
      <c r="D249" s="327">
        <f>$AC$16</f>
        <v>97300</v>
      </c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28"/>
      <c r="AF249" s="328"/>
      <c r="AG249" s="328"/>
      <c r="AH249" s="328"/>
      <c r="AI249" s="328"/>
      <c r="AJ249" s="328"/>
      <c r="AK249" s="328"/>
      <c r="AL249" s="328"/>
      <c r="AM249" s="328"/>
      <c r="AN249" s="328"/>
      <c r="AO249" s="328"/>
      <c r="AP249" s="328"/>
      <c r="AQ249" s="328"/>
      <c r="AR249" s="328"/>
      <c r="AS249" s="328"/>
      <c r="AT249" s="328"/>
      <c r="AU249" s="328"/>
      <c r="AV249" s="328"/>
      <c r="AW249" s="329"/>
      <c r="AY249" s="6"/>
      <c r="BA249" s="147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7">
        <v>14</v>
      </c>
    </row>
    <row r="251" spans="1:64" ht="400.05" customHeight="1" x14ac:dyDescent="0.25">
      <c r="A251" s="9"/>
      <c r="B251" s="8"/>
      <c r="C251" s="8"/>
      <c r="D251" s="324"/>
      <c r="E251" s="325"/>
      <c r="F251" s="325"/>
      <c r="G251" s="325"/>
      <c r="H251" s="325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  <c r="AA251" s="325"/>
      <c r="AB251" s="325"/>
      <c r="AC251" s="325"/>
      <c r="AD251" s="325"/>
      <c r="AE251" s="325"/>
      <c r="AF251" s="325"/>
      <c r="AG251" s="325"/>
      <c r="AH251" s="325"/>
      <c r="AI251" s="325"/>
      <c r="AJ251" s="325"/>
      <c r="AK251" s="325"/>
      <c r="AL251" s="325"/>
      <c r="AM251" s="325"/>
      <c r="AN251" s="325"/>
      <c r="AO251" s="325"/>
      <c r="AP251" s="325"/>
      <c r="AQ251" s="325"/>
      <c r="AR251" s="325"/>
      <c r="AS251" s="325"/>
      <c r="AT251" s="325"/>
      <c r="AU251" s="325"/>
      <c r="AV251" s="325"/>
      <c r="AW251" s="326"/>
      <c r="AY251" s="6"/>
      <c r="BA251" s="147">
        <v>400</v>
      </c>
      <c r="BG251"/>
      <c r="BH251"/>
      <c r="BI251"/>
      <c r="BJ251"/>
      <c r="BK251"/>
      <c r="BL251"/>
    </row>
    <row r="252" spans="1:64" ht="19.95" customHeight="1" thickBot="1" x14ac:dyDescent="0.3">
      <c r="A252" s="7"/>
      <c r="D252" s="327">
        <f>$AC$16</f>
        <v>97300</v>
      </c>
      <c r="E252" s="328"/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28"/>
      <c r="AF252" s="328"/>
      <c r="AG252" s="328"/>
      <c r="AH252" s="328"/>
      <c r="AI252" s="328"/>
      <c r="AJ252" s="328"/>
      <c r="AK252" s="328"/>
      <c r="AL252" s="328"/>
      <c r="AM252" s="328"/>
      <c r="AN252" s="328"/>
      <c r="AO252" s="328"/>
      <c r="AP252" s="328"/>
      <c r="AQ252" s="328"/>
      <c r="AR252" s="328"/>
      <c r="AS252" s="328"/>
      <c r="AT252" s="328"/>
      <c r="AU252" s="328"/>
      <c r="AV252" s="328"/>
      <c r="AW252" s="329"/>
      <c r="AY252" s="6"/>
      <c r="BA252" s="138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150"/>
      <c r="B253" s="148"/>
      <c r="C253" s="148"/>
      <c r="D253" s="151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48"/>
      <c r="AY253" s="149"/>
      <c r="BA253" s="138">
        <v>14</v>
      </c>
      <c r="BG253"/>
      <c r="BH253"/>
      <c r="BI253"/>
      <c r="BJ253"/>
      <c r="BK253"/>
      <c r="BL253"/>
    </row>
    <row r="254" spans="1:64" ht="13.95" customHeight="1" x14ac:dyDescent="0.25">
      <c r="A254" s="153" t="s">
        <v>14</v>
      </c>
      <c r="B254" s="154"/>
      <c r="C254" s="154"/>
      <c r="D254" s="154"/>
      <c r="E254" s="154"/>
      <c r="F254" s="154"/>
      <c r="G254" s="154"/>
      <c r="H254" s="154"/>
      <c r="I254" s="154"/>
      <c r="J254" s="154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7"/>
      <c r="BA254" s="138">
        <v>14</v>
      </c>
      <c r="BG254"/>
      <c r="BH254"/>
      <c r="BI254"/>
      <c r="BJ254"/>
      <c r="BK254"/>
      <c r="BL254"/>
    </row>
    <row r="255" spans="1:64" ht="19.95" customHeight="1" x14ac:dyDescent="0.25">
      <c r="A255" s="158"/>
      <c r="B255" s="68"/>
      <c r="C255" s="314"/>
      <c r="D255" s="314"/>
      <c r="E255" s="314"/>
      <c r="F255" s="315"/>
      <c r="G255" s="302" t="s">
        <v>13</v>
      </c>
      <c r="H255" s="303"/>
      <c r="I255" s="303"/>
      <c r="J255" s="303"/>
      <c r="K255" s="303"/>
      <c r="L255" s="303"/>
      <c r="M255" s="303"/>
      <c r="N255" s="303"/>
      <c r="O255" s="303"/>
      <c r="P255" s="303"/>
      <c r="Q255" s="304"/>
      <c r="R255" s="302" t="s">
        <v>12</v>
      </c>
      <c r="S255" s="303"/>
      <c r="T255" s="303"/>
      <c r="U255" s="303"/>
      <c r="V255" s="303"/>
      <c r="W255" s="303"/>
      <c r="X255" s="303"/>
      <c r="Y255" s="303"/>
      <c r="Z255" s="303"/>
      <c r="AA255" s="303"/>
      <c r="AB255" s="304"/>
      <c r="AC255" s="302" t="s">
        <v>11</v>
      </c>
      <c r="AD255" s="303"/>
      <c r="AE255" s="303"/>
      <c r="AF255" s="303"/>
      <c r="AG255" s="303"/>
      <c r="AH255" s="303"/>
      <c r="AI255" s="303"/>
      <c r="AJ255" s="303"/>
      <c r="AK255" s="303"/>
      <c r="AL255" s="303"/>
      <c r="AM255" s="304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38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158"/>
      <c r="B256" s="68"/>
      <c r="C256" s="68"/>
      <c r="D256" s="302" t="s">
        <v>10</v>
      </c>
      <c r="E256" s="303"/>
      <c r="F256" s="304"/>
      <c r="G256" s="316" t="str">
        <f>G224</f>
        <v>JOSÉ EUSTACIO CARVAJALINO V.</v>
      </c>
      <c r="H256" s="317"/>
      <c r="I256" s="317"/>
      <c r="J256" s="317"/>
      <c r="K256" s="317"/>
      <c r="L256" s="317"/>
      <c r="M256" s="317"/>
      <c r="N256" s="317"/>
      <c r="O256" s="317"/>
      <c r="P256" s="317"/>
      <c r="Q256" s="318"/>
      <c r="R256" s="316" t="str">
        <f>$R$32</f>
        <v>JAVIER VELANDIA G.</v>
      </c>
      <c r="S256" s="317"/>
      <c r="T256" s="317"/>
      <c r="U256" s="317"/>
      <c r="V256" s="317"/>
      <c r="W256" s="317"/>
      <c r="X256" s="317"/>
      <c r="Y256" s="317"/>
      <c r="Z256" s="317"/>
      <c r="AA256" s="317"/>
      <c r="AB256" s="318"/>
      <c r="AC256" s="319" t="str">
        <f>$AC$32</f>
        <v>LIBARDO BALAGUERA BALAGUERA</v>
      </c>
      <c r="AD256" s="320"/>
      <c r="AE256" s="320"/>
      <c r="AF256" s="320"/>
      <c r="AG256" s="320"/>
      <c r="AH256" s="320"/>
      <c r="AI256" s="320"/>
      <c r="AJ256" s="320"/>
      <c r="AK256" s="320"/>
      <c r="AL256" s="320"/>
      <c r="AM256" s="321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38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158"/>
      <c r="B257" s="68"/>
      <c r="C257" s="68"/>
      <c r="D257" s="302" t="s">
        <v>9</v>
      </c>
      <c r="E257" s="303"/>
      <c r="F257" s="304"/>
      <c r="G257" s="305"/>
      <c r="H257" s="306"/>
      <c r="I257" s="306"/>
      <c r="J257" s="306"/>
      <c r="K257" s="306"/>
      <c r="L257" s="306"/>
      <c r="M257" s="306"/>
      <c r="N257" s="306"/>
      <c r="O257" s="306"/>
      <c r="P257" s="306"/>
      <c r="Q257" s="307"/>
      <c r="R257" s="302"/>
      <c r="S257" s="303"/>
      <c r="T257" s="303"/>
      <c r="U257" s="303"/>
      <c r="V257" s="303"/>
      <c r="W257" s="303"/>
      <c r="X257" s="303"/>
      <c r="Y257" s="303"/>
      <c r="Z257" s="303"/>
      <c r="AA257" s="303"/>
      <c r="AB257" s="304"/>
      <c r="AC257" s="302"/>
      <c r="AD257" s="303"/>
      <c r="AE257" s="303"/>
      <c r="AF257" s="303"/>
      <c r="AG257" s="303"/>
      <c r="AH257" s="303"/>
      <c r="AI257" s="303"/>
      <c r="AJ257" s="303"/>
      <c r="AK257" s="303"/>
      <c r="AL257" s="303"/>
      <c r="AM257" s="304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138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59"/>
      <c r="B258" s="88"/>
      <c r="C258" s="88"/>
      <c r="D258" s="308" t="s">
        <v>8</v>
      </c>
      <c r="E258" s="309"/>
      <c r="F258" s="310"/>
      <c r="G258" s="308" t="str">
        <f>G226</f>
        <v>INGENIERO RESIDENTE PUENTES 2</v>
      </c>
      <c r="H258" s="309"/>
      <c r="I258" s="309"/>
      <c r="J258" s="309"/>
      <c r="K258" s="309"/>
      <c r="L258" s="309"/>
      <c r="M258" s="309"/>
      <c r="N258" s="309"/>
      <c r="O258" s="309"/>
      <c r="P258" s="309"/>
      <c r="Q258" s="310"/>
      <c r="R258" s="308" t="s">
        <v>100</v>
      </c>
      <c r="S258" s="309"/>
      <c r="T258" s="309"/>
      <c r="U258" s="309"/>
      <c r="V258" s="309"/>
      <c r="W258" s="309"/>
      <c r="X258" s="309"/>
      <c r="Y258" s="309"/>
      <c r="Z258" s="309"/>
      <c r="AA258" s="309"/>
      <c r="AB258" s="310"/>
      <c r="AC258" s="308" t="s">
        <v>101</v>
      </c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10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3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362"/>
      <c r="B259" s="363"/>
      <c r="C259" s="363"/>
      <c r="D259" s="363"/>
      <c r="E259" s="363"/>
      <c r="F259" s="363"/>
      <c r="G259" s="363"/>
      <c r="H259" s="363"/>
      <c r="I259" s="363"/>
      <c r="J259" s="364"/>
      <c r="K259" s="370" t="s">
        <v>104</v>
      </c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  <c r="AA259" s="371"/>
      <c r="AB259" s="371"/>
      <c r="AC259" s="371"/>
      <c r="AD259" s="371"/>
      <c r="AE259" s="371"/>
      <c r="AF259" s="371"/>
      <c r="AG259" s="371"/>
      <c r="AH259" s="371"/>
      <c r="AI259" s="371"/>
      <c r="AJ259" s="371"/>
      <c r="AK259" s="371"/>
      <c r="AL259" s="371"/>
      <c r="AM259" s="371"/>
      <c r="AN259" s="371"/>
      <c r="AO259" s="372"/>
      <c r="AP259" s="379" t="s">
        <v>124</v>
      </c>
      <c r="AQ259" s="380"/>
      <c r="AR259" s="380"/>
      <c r="AS259" s="380"/>
      <c r="AT259" s="380"/>
      <c r="AU259" s="380"/>
      <c r="AV259" s="380"/>
      <c r="AW259" s="380"/>
      <c r="AX259" s="380"/>
      <c r="AY259" s="381"/>
      <c r="BA259" s="138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365"/>
      <c r="B260" s="298"/>
      <c r="C260" s="298"/>
      <c r="D260" s="298"/>
      <c r="E260" s="298"/>
      <c r="F260" s="298"/>
      <c r="G260" s="298"/>
      <c r="H260" s="298"/>
      <c r="I260" s="298"/>
      <c r="J260" s="366"/>
      <c r="K260" s="373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5"/>
      <c r="AP260" s="382"/>
      <c r="AQ260" s="383"/>
      <c r="AR260" s="383"/>
      <c r="AS260" s="383"/>
      <c r="AT260" s="383"/>
      <c r="AU260" s="383"/>
      <c r="AV260" s="383"/>
      <c r="AW260" s="383"/>
      <c r="AX260" s="383"/>
      <c r="AY260" s="384"/>
      <c r="BA260" s="138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365"/>
      <c r="B261" s="298"/>
      <c r="C261" s="298"/>
      <c r="D261" s="298"/>
      <c r="E261" s="298"/>
      <c r="F261" s="298"/>
      <c r="G261" s="298"/>
      <c r="H261" s="298"/>
      <c r="I261" s="298"/>
      <c r="J261" s="366"/>
      <c r="K261" s="376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377"/>
      <c r="AL261" s="377"/>
      <c r="AM261" s="377"/>
      <c r="AN261" s="377"/>
      <c r="AO261" s="378"/>
      <c r="AP261" s="382"/>
      <c r="AQ261" s="383"/>
      <c r="AR261" s="383"/>
      <c r="AS261" s="383"/>
      <c r="AT261" s="383"/>
      <c r="AU261" s="383"/>
      <c r="AV261" s="383"/>
      <c r="AW261" s="383"/>
      <c r="AX261" s="383"/>
      <c r="AY261" s="384"/>
      <c r="BA261" s="138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365"/>
      <c r="B262" s="298"/>
      <c r="C262" s="298"/>
      <c r="D262" s="298"/>
      <c r="E262" s="298"/>
      <c r="F262" s="298"/>
      <c r="G262" s="298"/>
      <c r="H262" s="298"/>
      <c r="I262" s="298"/>
      <c r="J262" s="366"/>
      <c r="K262" s="370" t="s">
        <v>103</v>
      </c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  <c r="AA262" s="371"/>
      <c r="AB262" s="371"/>
      <c r="AC262" s="371"/>
      <c r="AD262" s="371"/>
      <c r="AE262" s="371"/>
      <c r="AF262" s="371"/>
      <c r="AG262" s="371"/>
      <c r="AH262" s="371"/>
      <c r="AI262" s="371"/>
      <c r="AJ262" s="371"/>
      <c r="AK262" s="371"/>
      <c r="AL262" s="371"/>
      <c r="AM262" s="371"/>
      <c r="AN262" s="371"/>
      <c r="AO262" s="372"/>
      <c r="AP262" s="385" t="s">
        <v>107</v>
      </c>
      <c r="AQ262" s="386"/>
      <c r="AR262" s="386"/>
      <c r="AS262" s="386"/>
      <c r="AT262" s="386"/>
      <c r="AU262" s="386"/>
      <c r="AV262" s="386"/>
      <c r="AW262" s="386"/>
      <c r="AX262" s="386"/>
      <c r="AY262" s="387"/>
      <c r="BA262" s="138">
        <v>13.8</v>
      </c>
    </row>
    <row r="263" spans="1:59" ht="18" customHeight="1" x14ac:dyDescent="0.25">
      <c r="A263" s="365"/>
      <c r="B263" s="298"/>
      <c r="C263" s="298"/>
      <c r="D263" s="298"/>
      <c r="E263" s="298"/>
      <c r="F263" s="298"/>
      <c r="G263" s="298"/>
      <c r="H263" s="298"/>
      <c r="I263" s="298"/>
      <c r="J263" s="366"/>
      <c r="K263" s="373"/>
      <c r="L263" s="374"/>
      <c r="M263" s="374"/>
      <c r="N263" s="374"/>
      <c r="O263" s="374"/>
      <c r="P263" s="374"/>
      <c r="Q263" s="374"/>
      <c r="R263" s="374"/>
      <c r="S263" s="374"/>
      <c r="T263" s="374"/>
      <c r="U263" s="374"/>
      <c r="V263" s="374"/>
      <c r="W263" s="374"/>
      <c r="X263" s="374"/>
      <c r="Y263" s="374"/>
      <c r="Z263" s="374"/>
      <c r="AA263" s="374"/>
      <c r="AB263" s="374"/>
      <c r="AC263" s="374"/>
      <c r="AD263" s="374"/>
      <c r="AE263" s="374"/>
      <c r="AF263" s="374"/>
      <c r="AG263" s="374"/>
      <c r="AH263" s="374"/>
      <c r="AI263" s="374"/>
      <c r="AJ263" s="374"/>
      <c r="AK263" s="374"/>
      <c r="AL263" s="374"/>
      <c r="AM263" s="374"/>
      <c r="AN263" s="374"/>
      <c r="AO263" s="375"/>
      <c r="AP263" s="385" t="s">
        <v>108</v>
      </c>
      <c r="AQ263" s="386"/>
      <c r="AR263" s="386"/>
      <c r="AS263" s="386"/>
      <c r="AT263" s="386"/>
      <c r="AU263" s="386"/>
      <c r="AV263" s="386"/>
      <c r="AW263" s="386"/>
      <c r="AX263" s="386"/>
      <c r="AY263" s="387"/>
      <c r="BA263" s="138">
        <v>13.8</v>
      </c>
    </row>
    <row r="264" spans="1:59" ht="18" customHeight="1" thickBot="1" x14ac:dyDescent="0.3">
      <c r="A264" s="367"/>
      <c r="B264" s="368"/>
      <c r="C264" s="368"/>
      <c r="D264" s="368"/>
      <c r="E264" s="368"/>
      <c r="F264" s="368"/>
      <c r="G264" s="368"/>
      <c r="H264" s="368"/>
      <c r="I264" s="368"/>
      <c r="J264" s="369"/>
      <c r="K264" s="376"/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7"/>
      <c r="Y264" s="377"/>
      <c r="Z264" s="377"/>
      <c r="AA264" s="377"/>
      <c r="AB264" s="377"/>
      <c r="AC264" s="377"/>
      <c r="AD264" s="377"/>
      <c r="AE264" s="377"/>
      <c r="AF264" s="377"/>
      <c r="AG264" s="377"/>
      <c r="AH264" s="377"/>
      <c r="AI264" s="377"/>
      <c r="AJ264" s="377"/>
      <c r="AK264" s="377"/>
      <c r="AL264" s="377"/>
      <c r="AM264" s="377"/>
      <c r="AN264" s="377"/>
      <c r="AO264" s="378"/>
      <c r="AP264" s="394">
        <f>$BE$8</f>
        <v>7</v>
      </c>
      <c r="AQ264" s="395"/>
      <c r="AR264" s="395"/>
      <c r="AS264" s="395"/>
      <c r="AT264" s="395"/>
      <c r="AU264" s="395"/>
      <c r="AV264" s="395"/>
      <c r="AW264" s="395"/>
      <c r="AX264" s="395"/>
      <c r="AY264" s="396"/>
      <c r="BA264" s="138">
        <v>13.8</v>
      </c>
      <c r="BC264" s="298">
        <v>10</v>
      </c>
      <c r="BD264" s="298"/>
      <c r="BE264" s="299">
        <f>$BE$8</f>
        <v>7</v>
      </c>
      <c r="BF264" s="299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38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348" t="s">
        <v>111</v>
      </c>
      <c r="B266" s="349"/>
      <c r="C266" s="349"/>
      <c r="D266" s="349"/>
      <c r="E266" s="349"/>
      <c r="F266" s="349"/>
      <c r="G266" s="349"/>
      <c r="H266" s="349"/>
      <c r="I266" s="349"/>
      <c r="J266" s="349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  <c r="AA266" s="349"/>
      <c r="AB266" s="349"/>
      <c r="AC266" s="349"/>
      <c r="AD266" s="349"/>
      <c r="AE266" s="349"/>
      <c r="AF266" s="349"/>
      <c r="AG266" s="349"/>
      <c r="AH266" s="349"/>
      <c r="AI266" s="349"/>
      <c r="AJ266" s="349"/>
      <c r="AK266" s="349"/>
      <c r="AL266" s="349"/>
      <c r="AM266" s="349"/>
      <c r="AN266" s="349"/>
      <c r="AO266" s="349"/>
      <c r="AP266" s="349"/>
      <c r="AQ266" s="349"/>
      <c r="AR266" s="349"/>
      <c r="AS266" s="349"/>
      <c r="AT266" s="349"/>
      <c r="AU266" s="349"/>
      <c r="AV266" s="349"/>
      <c r="AW266" s="349"/>
      <c r="AX266" s="349"/>
      <c r="AY266" s="350"/>
      <c r="BA266" s="138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38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351" t="s">
        <v>22</v>
      </c>
      <c r="B268" s="352"/>
      <c r="C268" s="352"/>
      <c r="D268" s="352"/>
      <c r="E268" s="353" t="s">
        <v>102</v>
      </c>
      <c r="F268" s="353"/>
      <c r="G268" s="353"/>
      <c r="H268" s="353"/>
      <c r="I268" s="353"/>
      <c r="J268" s="353"/>
      <c r="K268" s="353"/>
      <c r="L268" s="353"/>
      <c r="M268" s="353"/>
      <c r="N268" s="353"/>
      <c r="O268" s="353"/>
      <c r="P268" s="353"/>
      <c r="Q268" s="353"/>
      <c r="R268" s="353"/>
      <c r="S268" s="353"/>
      <c r="T268" s="353"/>
      <c r="U268" s="353"/>
      <c r="V268" s="353"/>
      <c r="W268" s="353"/>
      <c r="X268" s="353"/>
      <c r="Y268" s="353"/>
      <c r="Z268" s="353"/>
      <c r="AA268" s="353"/>
      <c r="AB268" s="353"/>
      <c r="AC268" s="353"/>
      <c r="AD268" s="353"/>
      <c r="AE268" s="353"/>
      <c r="AF268" s="353"/>
      <c r="AG268" s="353"/>
      <c r="AH268" s="353"/>
      <c r="AI268" s="353"/>
      <c r="AJ268" s="353"/>
      <c r="AK268" s="353"/>
      <c r="AL268" s="69"/>
      <c r="AM268" s="354" t="s">
        <v>0</v>
      </c>
      <c r="AN268" s="354"/>
      <c r="AO268" s="354"/>
      <c r="AP268" s="70"/>
      <c r="AQ268" s="355">
        <f>$AQ$12</f>
        <v>45264</v>
      </c>
      <c r="AR268" s="356"/>
      <c r="AS268" s="356"/>
      <c r="AT268" s="356"/>
      <c r="AU268" s="356"/>
      <c r="AV268" s="356"/>
      <c r="AW268" s="356"/>
      <c r="AX268" s="70"/>
      <c r="AY268" s="71"/>
      <c r="BA268" s="138">
        <v>30</v>
      </c>
      <c r="BB268" s="135"/>
      <c r="BC268" s="135"/>
      <c r="BD268" s="135"/>
      <c r="BE268" s="135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38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57" t="s">
        <v>1</v>
      </c>
      <c r="B270" s="358"/>
      <c r="C270" s="358"/>
      <c r="D270" s="358"/>
      <c r="E270" s="358"/>
      <c r="F270" s="358"/>
      <c r="G270" s="358"/>
      <c r="H270" s="359" t="s">
        <v>26</v>
      </c>
      <c r="I270" s="359"/>
      <c r="J270" s="359"/>
      <c r="K270" s="359"/>
      <c r="L270" s="359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60">
        <f>$AJ$14</f>
        <v>5</v>
      </c>
      <c r="AK270" s="360"/>
      <c r="AL270" s="360"/>
      <c r="AM270" s="360"/>
      <c r="AN270" s="360"/>
      <c r="AO270" s="360"/>
      <c r="AP270" s="360"/>
      <c r="AQ270" s="360"/>
      <c r="AR270" s="360"/>
      <c r="AS270" s="360"/>
      <c r="AT270" s="360"/>
      <c r="AU270" s="360"/>
      <c r="AV270" s="360"/>
      <c r="AW270" s="360"/>
      <c r="AX270" s="360"/>
      <c r="AY270" s="361"/>
      <c r="BA270" s="301"/>
      <c r="BB270" s="301"/>
      <c r="BC270" s="301"/>
      <c r="BD270" s="301"/>
      <c r="BE270" s="301"/>
      <c r="BF270" s="301"/>
      <c r="BG270" s="301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2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37" t="s">
        <v>2</v>
      </c>
      <c r="B272" s="338"/>
      <c r="C272" s="338"/>
      <c r="D272" s="338"/>
      <c r="E272" s="338"/>
      <c r="F272" s="338"/>
      <c r="G272" s="338"/>
      <c r="H272" s="339">
        <f>$BI$14</f>
        <v>4503</v>
      </c>
      <c r="I272" s="339"/>
      <c r="J272" s="339"/>
      <c r="K272" s="339"/>
      <c r="L272" s="82"/>
      <c r="M272" s="68"/>
      <c r="N272" s="68"/>
      <c r="O272" s="83" t="s">
        <v>3</v>
      </c>
      <c r="P272" s="137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40">
        <f>$AC$16</f>
        <v>97300</v>
      </c>
      <c r="AD272" s="341"/>
      <c r="AE272" s="341"/>
      <c r="AF272" s="341"/>
      <c r="AG272" s="341"/>
      <c r="AH272" s="341"/>
      <c r="AI272" s="342"/>
      <c r="AJ272" s="56"/>
      <c r="AK272" s="82"/>
      <c r="AL272" s="82"/>
      <c r="AM272" s="83" t="s">
        <v>7</v>
      </c>
      <c r="AN272" s="343">
        <f>$AN$16</f>
        <v>97306.5</v>
      </c>
      <c r="AO272" s="344"/>
      <c r="AP272" s="344"/>
      <c r="AQ272" s="344"/>
      <c r="AR272" s="344"/>
      <c r="AS272" s="345"/>
      <c r="AT272" s="68"/>
      <c r="AU272" s="68"/>
      <c r="AV272" s="68"/>
      <c r="AW272" s="68"/>
      <c r="AX272" s="68"/>
      <c r="AY272" s="75"/>
      <c r="BA272" s="142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3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46"/>
      <c r="G274" s="346"/>
      <c r="H274" s="346"/>
      <c r="I274" s="347"/>
      <c r="J274" s="347"/>
      <c r="K274" s="347"/>
      <c r="L274" s="347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4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4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4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30" t="s">
        <v>20</v>
      </c>
      <c r="B277" s="331"/>
      <c r="C277" s="331"/>
      <c r="D277" s="332"/>
      <c r="E277" s="137" t="s">
        <v>4</v>
      </c>
      <c r="F277" s="17"/>
      <c r="G277" s="16"/>
      <c r="H277" s="333" t="s">
        <v>19</v>
      </c>
      <c r="I277" s="333"/>
      <c r="J277" s="333"/>
      <c r="K277" s="334"/>
      <c r="L277" s="23"/>
      <c r="M277" s="16"/>
      <c r="N277" s="16"/>
      <c r="O277" s="333" t="s">
        <v>18</v>
      </c>
      <c r="P277" s="333"/>
      <c r="Q277" s="333"/>
      <c r="R277" s="334"/>
      <c r="S277" s="23"/>
      <c r="T277" s="16"/>
      <c r="U277" s="16"/>
      <c r="V277" s="333" t="s">
        <v>17</v>
      </c>
      <c r="W277" s="333"/>
      <c r="X277" s="333"/>
      <c r="Y277" s="333"/>
      <c r="Z277" s="334"/>
      <c r="AA277" s="22"/>
      <c r="AB277" s="17"/>
      <c r="AC277" s="16"/>
      <c r="AD277" s="335" t="s">
        <v>24</v>
      </c>
      <c r="AE277" s="335"/>
      <c r="AF277" s="335"/>
      <c r="AG277" s="335"/>
      <c r="AH277" s="336"/>
      <c r="AI277" s="22"/>
      <c r="AJ277" s="16"/>
      <c r="AK277" s="16"/>
      <c r="AL277" s="333" t="s">
        <v>16</v>
      </c>
      <c r="AM277" s="333"/>
      <c r="AN277" s="333"/>
      <c r="AO277" s="333"/>
      <c r="AP277" s="334"/>
      <c r="AQ277" s="21"/>
      <c r="AR277" s="16"/>
      <c r="AS277" s="322" t="s">
        <v>15</v>
      </c>
      <c r="AT277" s="322"/>
      <c r="AU277" s="323"/>
      <c r="AV277" s="323"/>
      <c r="AW277" s="20"/>
      <c r="AX277" s="19"/>
      <c r="AY277" s="18"/>
      <c r="BA277" s="145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4">
        <v>10</v>
      </c>
    </row>
    <row r="279" spans="1:59" ht="13.95" customHeight="1" x14ac:dyDescent="0.25">
      <c r="A279" s="146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2">
        <v>14</v>
      </c>
    </row>
    <row r="280" spans="1:59" ht="400.05" customHeight="1" x14ac:dyDescent="0.25">
      <c r="A280" s="9"/>
      <c r="B280" s="8"/>
      <c r="C280" s="8"/>
      <c r="D280" s="324"/>
      <c r="E280" s="325"/>
      <c r="F280" s="325"/>
      <c r="G280" s="325"/>
      <c r="H280" s="325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  <c r="AA280" s="325"/>
      <c r="AB280" s="325"/>
      <c r="AC280" s="325"/>
      <c r="AD280" s="325"/>
      <c r="AE280" s="325"/>
      <c r="AF280" s="325"/>
      <c r="AG280" s="325"/>
      <c r="AH280" s="325"/>
      <c r="AI280" s="325"/>
      <c r="AJ280" s="325"/>
      <c r="AK280" s="325"/>
      <c r="AL280" s="325"/>
      <c r="AM280" s="325"/>
      <c r="AN280" s="325"/>
      <c r="AO280" s="325"/>
      <c r="AP280" s="325"/>
      <c r="AQ280" s="325"/>
      <c r="AR280" s="325"/>
      <c r="AS280" s="325"/>
      <c r="AT280" s="325"/>
      <c r="AU280" s="325"/>
      <c r="AV280" s="325"/>
      <c r="AW280" s="326"/>
      <c r="AY280" s="6"/>
      <c r="BA280" s="147">
        <v>400</v>
      </c>
    </row>
    <row r="281" spans="1:59" ht="19.95" customHeight="1" x14ac:dyDescent="0.25">
      <c r="A281" s="7"/>
      <c r="D281" s="327">
        <f>$AC$16</f>
        <v>97300</v>
      </c>
      <c r="E281" s="328"/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8"/>
      <c r="AF281" s="328"/>
      <c r="AG281" s="328"/>
      <c r="AH281" s="328"/>
      <c r="AI281" s="328"/>
      <c r="AJ281" s="328"/>
      <c r="AK281" s="328"/>
      <c r="AL281" s="328"/>
      <c r="AM281" s="328"/>
      <c r="AN281" s="328"/>
      <c r="AO281" s="328"/>
      <c r="AP281" s="328"/>
      <c r="AQ281" s="328"/>
      <c r="AR281" s="328"/>
      <c r="AS281" s="328"/>
      <c r="AT281" s="328"/>
      <c r="AU281" s="328"/>
      <c r="AV281" s="328"/>
      <c r="AW281" s="329"/>
      <c r="AY281" s="6"/>
      <c r="BA281" s="147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7">
        <v>14</v>
      </c>
    </row>
    <row r="283" spans="1:59" ht="400.05" customHeight="1" x14ac:dyDescent="0.25">
      <c r="A283" s="9"/>
      <c r="B283" s="8"/>
      <c r="C283" s="8"/>
      <c r="D283" s="324"/>
      <c r="E283" s="325"/>
      <c r="F283" s="325"/>
      <c r="G283" s="325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  <c r="AH283" s="325"/>
      <c r="AI283" s="325"/>
      <c r="AJ283" s="325"/>
      <c r="AK283" s="325"/>
      <c r="AL283" s="325"/>
      <c r="AM283" s="325"/>
      <c r="AN283" s="325"/>
      <c r="AO283" s="325"/>
      <c r="AP283" s="325"/>
      <c r="AQ283" s="325"/>
      <c r="AR283" s="325"/>
      <c r="AS283" s="325"/>
      <c r="AT283" s="325"/>
      <c r="AU283" s="325"/>
      <c r="AV283" s="325"/>
      <c r="AW283" s="326"/>
      <c r="AY283" s="6"/>
      <c r="BA283" s="147">
        <v>400</v>
      </c>
    </row>
    <row r="284" spans="1:59" ht="19.95" customHeight="1" thickBot="1" x14ac:dyDescent="0.3">
      <c r="A284" s="7"/>
      <c r="D284" s="327">
        <f>$AC$16</f>
        <v>97300</v>
      </c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  <c r="AB284" s="328"/>
      <c r="AC284" s="328"/>
      <c r="AD284" s="328"/>
      <c r="AE284" s="328"/>
      <c r="AF284" s="328"/>
      <c r="AG284" s="328"/>
      <c r="AH284" s="328"/>
      <c r="AI284" s="328"/>
      <c r="AJ284" s="328"/>
      <c r="AK284" s="328"/>
      <c r="AL284" s="328"/>
      <c r="AM284" s="328"/>
      <c r="AN284" s="328"/>
      <c r="AO284" s="328"/>
      <c r="AP284" s="328"/>
      <c r="AQ284" s="328"/>
      <c r="AR284" s="328"/>
      <c r="AS284" s="328"/>
      <c r="AT284" s="328"/>
      <c r="AU284" s="328"/>
      <c r="AV284" s="328"/>
      <c r="AW284" s="329"/>
      <c r="AY284" s="6"/>
      <c r="BA284" s="138">
        <v>20</v>
      </c>
    </row>
    <row r="285" spans="1:59" ht="13.95" customHeight="1" thickBot="1" x14ac:dyDescent="0.3">
      <c r="A285" s="150"/>
      <c r="B285" s="148"/>
      <c r="C285" s="148"/>
      <c r="D285" s="151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48"/>
      <c r="AY285" s="149"/>
      <c r="BA285" s="138">
        <v>14</v>
      </c>
    </row>
    <row r="286" spans="1:59" ht="13.95" customHeight="1" x14ac:dyDescent="0.25">
      <c r="A286" s="153" t="s">
        <v>14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7"/>
      <c r="BA286" s="138">
        <v>14</v>
      </c>
    </row>
    <row r="287" spans="1:59" ht="19.95" customHeight="1" x14ac:dyDescent="0.25">
      <c r="A287" s="158"/>
      <c r="B287" s="68"/>
      <c r="C287" s="314"/>
      <c r="D287" s="314"/>
      <c r="E287" s="314"/>
      <c r="F287" s="315"/>
      <c r="G287" s="302" t="s">
        <v>13</v>
      </c>
      <c r="H287" s="303"/>
      <c r="I287" s="303"/>
      <c r="J287" s="303"/>
      <c r="K287" s="303"/>
      <c r="L287" s="303"/>
      <c r="M287" s="303"/>
      <c r="N287" s="303"/>
      <c r="O287" s="303"/>
      <c r="P287" s="303"/>
      <c r="Q287" s="304"/>
      <c r="R287" s="302" t="s">
        <v>12</v>
      </c>
      <c r="S287" s="303"/>
      <c r="T287" s="303"/>
      <c r="U287" s="303"/>
      <c r="V287" s="303"/>
      <c r="W287" s="303"/>
      <c r="X287" s="303"/>
      <c r="Y287" s="303"/>
      <c r="Z287" s="303"/>
      <c r="AA287" s="303"/>
      <c r="AB287" s="304"/>
      <c r="AC287" s="302" t="s">
        <v>11</v>
      </c>
      <c r="AD287" s="303"/>
      <c r="AE287" s="303"/>
      <c r="AF287" s="303"/>
      <c r="AG287" s="303"/>
      <c r="AH287" s="303"/>
      <c r="AI287" s="303"/>
      <c r="AJ287" s="303"/>
      <c r="AK287" s="303"/>
      <c r="AL287" s="303"/>
      <c r="AM287" s="304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38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58"/>
      <c r="B288" s="68"/>
      <c r="C288" s="68"/>
      <c r="D288" s="302" t="s">
        <v>10</v>
      </c>
      <c r="E288" s="303"/>
      <c r="F288" s="304"/>
      <c r="G288" s="316" t="str">
        <f>G256</f>
        <v>JOSÉ EUSTACIO CARVAJALINO V.</v>
      </c>
      <c r="H288" s="317"/>
      <c r="I288" s="317"/>
      <c r="J288" s="317"/>
      <c r="K288" s="317"/>
      <c r="L288" s="317"/>
      <c r="M288" s="317"/>
      <c r="N288" s="317"/>
      <c r="O288" s="317"/>
      <c r="P288" s="317"/>
      <c r="Q288" s="318"/>
      <c r="R288" s="316" t="str">
        <f>$R$32</f>
        <v>JAVIER VELANDIA G.</v>
      </c>
      <c r="S288" s="317"/>
      <c r="T288" s="317"/>
      <c r="U288" s="317"/>
      <c r="V288" s="317"/>
      <c r="W288" s="317"/>
      <c r="X288" s="317"/>
      <c r="Y288" s="317"/>
      <c r="Z288" s="317"/>
      <c r="AA288" s="317"/>
      <c r="AB288" s="318"/>
      <c r="AC288" s="319" t="str">
        <f>$AC$32</f>
        <v>LIBARDO BALAGUERA BALAGUERA</v>
      </c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1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38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58"/>
      <c r="B289" s="68"/>
      <c r="C289" s="68"/>
      <c r="D289" s="302" t="s">
        <v>9</v>
      </c>
      <c r="E289" s="303"/>
      <c r="F289" s="304"/>
      <c r="G289" s="305"/>
      <c r="H289" s="306"/>
      <c r="I289" s="306"/>
      <c r="J289" s="306"/>
      <c r="K289" s="306"/>
      <c r="L289" s="306"/>
      <c r="M289" s="306"/>
      <c r="N289" s="306"/>
      <c r="O289" s="306"/>
      <c r="P289" s="306"/>
      <c r="Q289" s="307"/>
      <c r="R289" s="302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4"/>
      <c r="AC289" s="302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4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38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59"/>
      <c r="B290" s="88"/>
      <c r="C290" s="88"/>
      <c r="D290" s="308" t="s">
        <v>8</v>
      </c>
      <c r="E290" s="309"/>
      <c r="F290" s="310"/>
      <c r="G290" s="311" t="str">
        <f>G258</f>
        <v>INGENIERO RESIDENTE PUENTES 2</v>
      </c>
      <c r="H290" s="312"/>
      <c r="I290" s="312"/>
      <c r="J290" s="312"/>
      <c r="K290" s="312"/>
      <c r="L290" s="312"/>
      <c r="M290" s="312"/>
      <c r="N290" s="312"/>
      <c r="O290" s="312"/>
      <c r="P290" s="312"/>
      <c r="Q290" s="313"/>
      <c r="R290" s="308" t="s">
        <v>100</v>
      </c>
      <c r="S290" s="309"/>
      <c r="T290" s="309"/>
      <c r="U290" s="309"/>
      <c r="V290" s="309"/>
      <c r="W290" s="309"/>
      <c r="X290" s="309"/>
      <c r="Y290" s="309"/>
      <c r="Z290" s="309"/>
      <c r="AA290" s="309"/>
      <c r="AB290" s="310"/>
      <c r="AC290" s="308" t="s">
        <v>101</v>
      </c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10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163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362"/>
      <c r="B291" s="363"/>
      <c r="C291" s="363"/>
      <c r="D291" s="363"/>
      <c r="E291" s="363"/>
      <c r="F291" s="363"/>
      <c r="G291" s="363"/>
      <c r="H291" s="363"/>
      <c r="I291" s="363"/>
      <c r="J291" s="364"/>
      <c r="K291" s="370" t="s">
        <v>104</v>
      </c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1"/>
      <c r="W291" s="371"/>
      <c r="X291" s="371"/>
      <c r="Y291" s="371"/>
      <c r="Z291" s="371"/>
      <c r="AA291" s="371"/>
      <c r="AB291" s="371"/>
      <c r="AC291" s="371"/>
      <c r="AD291" s="371"/>
      <c r="AE291" s="371"/>
      <c r="AF291" s="371"/>
      <c r="AG291" s="371"/>
      <c r="AH291" s="371"/>
      <c r="AI291" s="371"/>
      <c r="AJ291" s="371"/>
      <c r="AK291" s="371"/>
      <c r="AL291" s="371"/>
      <c r="AM291" s="371"/>
      <c r="AN291" s="371"/>
      <c r="AO291" s="372"/>
      <c r="AP291" s="379" t="s">
        <v>124</v>
      </c>
      <c r="AQ291" s="380"/>
      <c r="AR291" s="380"/>
      <c r="AS291" s="380"/>
      <c r="AT291" s="380"/>
      <c r="AU291" s="380"/>
      <c r="AV291" s="380"/>
      <c r="AW291" s="380"/>
      <c r="AX291" s="380"/>
      <c r="AY291" s="381"/>
      <c r="BA291" s="138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365"/>
      <c r="B292" s="298"/>
      <c r="C292" s="298"/>
      <c r="D292" s="298"/>
      <c r="E292" s="298"/>
      <c r="F292" s="298"/>
      <c r="G292" s="298"/>
      <c r="H292" s="298"/>
      <c r="I292" s="298"/>
      <c r="J292" s="366"/>
      <c r="K292" s="373"/>
      <c r="L292" s="374"/>
      <c r="M292" s="374"/>
      <c r="N292" s="374"/>
      <c r="O292" s="374"/>
      <c r="P292" s="374"/>
      <c r="Q292" s="374"/>
      <c r="R292" s="374"/>
      <c r="S292" s="374"/>
      <c r="T292" s="374"/>
      <c r="U292" s="374"/>
      <c r="V292" s="374"/>
      <c r="W292" s="374"/>
      <c r="X292" s="374"/>
      <c r="Y292" s="374"/>
      <c r="Z292" s="374"/>
      <c r="AA292" s="374"/>
      <c r="AB292" s="374"/>
      <c r="AC292" s="374"/>
      <c r="AD292" s="374"/>
      <c r="AE292" s="374"/>
      <c r="AF292" s="374"/>
      <c r="AG292" s="374"/>
      <c r="AH292" s="374"/>
      <c r="AI292" s="374"/>
      <c r="AJ292" s="374"/>
      <c r="AK292" s="374"/>
      <c r="AL292" s="374"/>
      <c r="AM292" s="374"/>
      <c r="AN292" s="374"/>
      <c r="AO292" s="375"/>
      <c r="AP292" s="382"/>
      <c r="AQ292" s="383"/>
      <c r="AR292" s="383"/>
      <c r="AS292" s="383"/>
      <c r="AT292" s="383"/>
      <c r="AU292" s="383"/>
      <c r="AV292" s="383"/>
      <c r="AW292" s="383"/>
      <c r="AX292" s="383"/>
      <c r="AY292" s="384"/>
      <c r="BA292" s="138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365"/>
      <c r="B293" s="298"/>
      <c r="C293" s="298"/>
      <c r="D293" s="298"/>
      <c r="E293" s="298"/>
      <c r="F293" s="298"/>
      <c r="G293" s="298"/>
      <c r="H293" s="298"/>
      <c r="I293" s="298"/>
      <c r="J293" s="366"/>
      <c r="K293" s="376"/>
      <c r="L293" s="377"/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7"/>
      <c r="Y293" s="377"/>
      <c r="Z293" s="377"/>
      <c r="AA293" s="377"/>
      <c r="AB293" s="377"/>
      <c r="AC293" s="377"/>
      <c r="AD293" s="377"/>
      <c r="AE293" s="377"/>
      <c r="AF293" s="377"/>
      <c r="AG293" s="377"/>
      <c r="AH293" s="377"/>
      <c r="AI293" s="377"/>
      <c r="AJ293" s="377"/>
      <c r="AK293" s="377"/>
      <c r="AL293" s="377"/>
      <c r="AM293" s="377"/>
      <c r="AN293" s="377"/>
      <c r="AO293" s="378"/>
      <c r="AP293" s="382"/>
      <c r="AQ293" s="383"/>
      <c r="AR293" s="383"/>
      <c r="AS293" s="383"/>
      <c r="AT293" s="383"/>
      <c r="AU293" s="383"/>
      <c r="AV293" s="383"/>
      <c r="AW293" s="383"/>
      <c r="AX293" s="383"/>
      <c r="AY293" s="384"/>
      <c r="BA293" s="138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365"/>
      <c r="B294" s="298"/>
      <c r="C294" s="298"/>
      <c r="D294" s="298"/>
      <c r="E294" s="298"/>
      <c r="F294" s="298"/>
      <c r="G294" s="298"/>
      <c r="H294" s="298"/>
      <c r="I294" s="298"/>
      <c r="J294" s="366"/>
      <c r="K294" s="370" t="s">
        <v>103</v>
      </c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71"/>
      <c r="W294" s="371"/>
      <c r="X294" s="371"/>
      <c r="Y294" s="371"/>
      <c r="Z294" s="371"/>
      <c r="AA294" s="371"/>
      <c r="AB294" s="371"/>
      <c r="AC294" s="371"/>
      <c r="AD294" s="371"/>
      <c r="AE294" s="371"/>
      <c r="AF294" s="371"/>
      <c r="AG294" s="371"/>
      <c r="AH294" s="371"/>
      <c r="AI294" s="371"/>
      <c r="AJ294" s="371"/>
      <c r="AK294" s="371"/>
      <c r="AL294" s="371"/>
      <c r="AM294" s="371"/>
      <c r="AN294" s="371"/>
      <c r="AO294" s="372"/>
      <c r="AP294" s="385" t="s">
        <v>107</v>
      </c>
      <c r="AQ294" s="386"/>
      <c r="AR294" s="386"/>
      <c r="AS294" s="386"/>
      <c r="AT294" s="386"/>
      <c r="AU294" s="386"/>
      <c r="AV294" s="386"/>
      <c r="AW294" s="386"/>
      <c r="AX294" s="386"/>
      <c r="AY294" s="387"/>
      <c r="BA294" s="138">
        <v>13.8</v>
      </c>
    </row>
    <row r="295" spans="1:59" ht="18" customHeight="1" x14ac:dyDescent="0.25">
      <c r="A295" s="365"/>
      <c r="B295" s="298"/>
      <c r="C295" s="298"/>
      <c r="D295" s="298"/>
      <c r="E295" s="298"/>
      <c r="F295" s="298"/>
      <c r="G295" s="298"/>
      <c r="H295" s="298"/>
      <c r="I295" s="298"/>
      <c r="J295" s="366"/>
      <c r="K295" s="373"/>
      <c r="L295" s="374"/>
      <c r="M295" s="374"/>
      <c r="N295" s="374"/>
      <c r="O295" s="374"/>
      <c r="P295" s="374"/>
      <c r="Q295" s="374"/>
      <c r="R295" s="374"/>
      <c r="S295" s="374"/>
      <c r="T295" s="374"/>
      <c r="U295" s="374"/>
      <c r="V295" s="374"/>
      <c r="W295" s="374"/>
      <c r="X295" s="374"/>
      <c r="Y295" s="374"/>
      <c r="Z295" s="374"/>
      <c r="AA295" s="374"/>
      <c r="AB295" s="374"/>
      <c r="AC295" s="374"/>
      <c r="AD295" s="374"/>
      <c r="AE295" s="374"/>
      <c r="AF295" s="374"/>
      <c r="AG295" s="374"/>
      <c r="AH295" s="374"/>
      <c r="AI295" s="374"/>
      <c r="AJ295" s="374"/>
      <c r="AK295" s="374"/>
      <c r="AL295" s="374"/>
      <c r="AM295" s="374"/>
      <c r="AN295" s="374"/>
      <c r="AO295" s="375"/>
      <c r="AP295" s="385" t="s">
        <v>108</v>
      </c>
      <c r="AQ295" s="386"/>
      <c r="AR295" s="386"/>
      <c r="AS295" s="386"/>
      <c r="AT295" s="386"/>
      <c r="AU295" s="386"/>
      <c r="AV295" s="386"/>
      <c r="AW295" s="386"/>
      <c r="AX295" s="386"/>
      <c r="AY295" s="387"/>
      <c r="BA295" s="138">
        <v>13.8</v>
      </c>
    </row>
    <row r="296" spans="1:59" ht="18" customHeight="1" thickBot="1" x14ac:dyDescent="0.3">
      <c r="A296" s="367"/>
      <c r="B296" s="368"/>
      <c r="C296" s="368"/>
      <c r="D296" s="368"/>
      <c r="E296" s="368"/>
      <c r="F296" s="368"/>
      <c r="G296" s="368"/>
      <c r="H296" s="368"/>
      <c r="I296" s="368"/>
      <c r="J296" s="369"/>
      <c r="K296" s="376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/>
      <c r="Z296" s="377"/>
      <c r="AA296" s="377"/>
      <c r="AB296" s="377"/>
      <c r="AC296" s="377"/>
      <c r="AD296" s="377"/>
      <c r="AE296" s="377"/>
      <c r="AF296" s="377"/>
      <c r="AG296" s="377"/>
      <c r="AH296" s="377"/>
      <c r="AI296" s="377"/>
      <c r="AJ296" s="377"/>
      <c r="AK296" s="377"/>
      <c r="AL296" s="377"/>
      <c r="AM296" s="377"/>
      <c r="AN296" s="377"/>
      <c r="AO296" s="378"/>
      <c r="AP296" s="391">
        <f>$BE$8</f>
        <v>7</v>
      </c>
      <c r="AQ296" s="392"/>
      <c r="AR296" s="392"/>
      <c r="AS296" s="392"/>
      <c r="AT296" s="392"/>
      <c r="AU296" s="392"/>
      <c r="AV296" s="392"/>
      <c r="AW296" s="392"/>
      <c r="AX296" s="392"/>
      <c r="AY296" s="393"/>
      <c r="BA296" s="138">
        <v>13.8</v>
      </c>
      <c r="BC296" s="298"/>
      <c r="BD296" s="298"/>
      <c r="BE296" s="299">
        <f>$BE$8</f>
        <v>7</v>
      </c>
      <c r="BF296" s="299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38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348" t="s">
        <v>111</v>
      </c>
      <c r="B298" s="349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  <c r="AA298" s="349"/>
      <c r="AB298" s="349"/>
      <c r="AC298" s="349"/>
      <c r="AD298" s="349"/>
      <c r="AE298" s="349"/>
      <c r="AF298" s="349"/>
      <c r="AG298" s="349"/>
      <c r="AH298" s="349"/>
      <c r="AI298" s="349"/>
      <c r="AJ298" s="349"/>
      <c r="AK298" s="349"/>
      <c r="AL298" s="349"/>
      <c r="AM298" s="349"/>
      <c r="AN298" s="349"/>
      <c r="AO298" s="349"/>
      <c r="AP298" s="349"/>
      <c r="AQ298" s="349"/>
      <c r="AR298" s="349"/>
      <c r="AS298" s="349"/>
      <c r="AT298" s="349"/>
      <c r="AU298" s="349"/>
      <c r="AV298" s="349"/>
      <c r="AW298" s="349"/>
      <c r="AX298" s="349"/>
      <c r="AY298" s="350"/>
      <c r="BA298" s="138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38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351" t="s">
        <v>22</v>
      </c>
      <c r="B300" s="352"/>
      <c r="C300" s="352"/>
      <c r="D300" s="352"/>
      <c r="E300" s="353" t="s">
        <v>102</v>
      </c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  <c r="T300" s="353"/>
      <c r="U300" s="353"/>
      <c r="V300" s="353"/>
      <c r="W300" s="353"/>
      <c r="X300" s="353"/>
      <c r="Y300" s="353"/>
      <c r="Z300" s="353"/>
      <c r="AA300" s="353"/>
      <c r="AB300" s="353"/>
      <c r="AC300" s="353"/>
      <c r="AD300" s="353"/>
      <c r="AE300" s="353"/>
      <c r="AF300" s="353"/>
      <c r="AG300" s="353"/>
      <c r="AH300" s="353"/>
      <c r="AI300" s="353"/>
      <c r="AJ300" s="353"/>
      <c r="AK300" s="353"/>
      <c r="AL300" s="69"/>
      <c r="AM300" s="354" t="s">
        <v>0</v>
      </c>
      <c r="AN300" s="354"/>
      <c r="AO300" s="354"/>
      <c r="AP300" s="70"/>
      <c r="AQ300" s="355">
        <f>$AQ$12</f>
        <v>45264</v>
      </c>
      <c r="AR300" s="356"/>
      <c r="AS300" s="356"/>
      <c r="AT300" s="356"/>
      <c r="AU300" s="356"/>
      <c r="AV300" s="356"/>
      <c r="AW300" s="356"/>
      <c r="AX300" s="70"/>
      <c r="AY300" s="71"/>
      <c r="BA300" s="138">
        <v>30</v>
      </c>
      <c r="BB300" s="135"/>
      <c r="BC300" s="135"/>
      <c r="BD300" s="135"/>
      <c r="BE300" s="135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38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57" t="s">
        <v>1</v>
      </c>
      <c r="B302" s="358"/>
      <c r="C302" s="358"/>
      <c r="D302" s="358"/>
      <c r="E302" s="358"/>
      <c r="F302" s="358"/>
      <c r="G302" s="358"/>
      <c r="H302" s="359" t="s">
        <v>26</v>
      </c>
      <c r="I302" s="359"/>
      <c r="J302" s="359"/>
      <c r="K302" s="359"/>
      <c r="L302" s="359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60">
        <f>$AJ$14</f>
        <v>5</v>
      </c>
      <c r="AK302" s="360"/>
      <c r="AL302" s="360"/>
      <c r="AM302" s="360"/>
      <c r="AN302" s="360"/>
      <c r="AO302" s="360"/>
      <c r="AP302" s="360"/>
      <c r="AQ302" s="360"/>
      <c r="AR302" s="360"/>
      <c r="AS302" s="360"/>
      <c r="AT302" s="360"/>
      <c r="AU302" s="360"/>
      <c r="AV302" s="360"/>
      <c r="AW302" s="360"/>
      <c r="AX302" s="360"/>
      <c r="AY302" s="361"/>
      <c r="BA302" s="301"/>
      <c r="BB302" s="301"/>
      <c r="BC302" s="301"/>
      <c r="BD302" s="301"/>
      <c r="BE302" s="301"/>
      <c r="BF302" s="301"/>
      <c r="BG302" s="301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2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37" t="s">
        <v>2</v>
      </c>
      <c r="B304" s="338"/>
      <c r="C304" s="338"/>
      <c r="D304" s="338"/>
      <c r="E304" s="338"/>
      <c r="F304" s="338"/>
      <c r="G304" s="338"/>
      <c r="H304" s="339">
        <f>$BI$14</f>
        <v>4503</v>
      </c>
      <c r="I304" s="339"/>
      <c r="J304" s="339"/>
      <c r="K304" s="339"/>
      <c r="L304" s="82"/>
      <c r="M304" s="68"/>
      <c r="N304" s="68"/>
      <c r="O304" s="83" t="s">
        <v>3</v>
      </c>
      <c r="P304" s="137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40">
        <f>$AC$16</f>
        <v>97300</v>
      </c>
      <c r="AD304" s="341"/>
      <c r="AE304" s="341"/>
      <c r="AF304" s="341"/>
      <c r="AG304" s="341"/>
      <c r="AH304" s="341"/>
      <c r="AI304" s="342"/>
      <c r="AJ304" s="56"/>
      <c r="AK304" s="82"/>
      <c r="AL304" s="82"/>
      <c r="AM304" s="83" t="s">
        <v>7</v>
      </c>
      <c r="AN304" s="343">
        <f>$AN$16</f>
        <v>97306.5</v>
      </c>
      <c r="AO304" s="344"/>
      <c r="AP304" s="344"/>
      <c r="AQ304" s="344"/>
      <c r="AR304" s="344"/>
      <c r="AS304" s="345"/>
      <c r="AT304" s="68"/>
      <c r="AU304" s="68"/>
      <c r="AV304" s="68"/>
      <c r="AW304" s="68"/>
      <c r="AX304" s="68"/>
      <c r="AY304" s="75"/>
      <c r="BA304" s="142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3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46"/>
      <c r="G306" s="346"/>
      <c r="H306" s="346"/>
      <c r="I306" s="347"/>
      <c r="J306" s="347"/>
      <c r="K306" s="347"/>
      <c r="L306" s="347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4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4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4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30" t="s">
        <v>20</v>
      </c>
      <c r="B309" s="331"/>
      <c r="C309" s="331"/>
      <c r="D309" s="332"/>
      <c r="E309" s="137" t="s">
        <v>4</v>
      </c>
      <c r="F309" s="17"/>
      <c r="G309" s="16"/>
      <c r="H309" s="333" t="s">
        <v>19</v>
      </c>
      <c r="I309" s="333"/>
      <c r="J309" s="333"/>
      <c r="K309" s="334"/>
      <c r="L309" s="23"/>
      <c r="M309" s="16"/>
      <c r="N309" s="16"/>
      <c r="O309" s="333" t="s">
        <v>18</v>
      </c>
      <c r="P309" s="333"/>
      <c r="Q309" s="333"/>
      <c r="R309" s="334"/>
      <c r="S309" s="23"/>
      <c r="T309" s="16"/>
      <c r="U309" s="16"/>
      <c r="V309" s="333" t="s">
        <v>17</v>
      </c>
      <c r="W309" s="333"/>
      <c r="X309" s="333"/>
      <c r="Y309" s="333"/>
      <c r="Z309" s="334"/>
      <c r="AA309" s="22"/>
      <c r="AB309" s="17"/>
      <c r="AC309" s="16"/>
      <c r="AD309" s="335" t="s">
        <v>24</v>
      </c>
      <c r="AE309" s="335"/>
      <c r="AF309" s="335"/>
      <c r="AG309" s="335"/>
      <c r="AH309" s="336"/>
      <c r="AI309" s="22"/>
      <c r="AJ309" s="16"/>
      <c r="AK309" s="16"/>
      <c r="AL309" s="333" t="s">
        <v>16</v>
      </c>
      <c r="AM309" s="333"/>
      <c r="AN309" s="333"/>
      <c r="AO309" s="333"/>
      <c r="AP309" s="334"/>
      <c r="AQ309" s="21"/>
      <c r="AR309" s="16"/>
      <c r="AS309" s="322" t="s">
        <v>15</v>
      </c>
      <c r="AT309" s="322"/>
      <c r="AU309" s="323"/>
      <c r="AV309" s="323"/>
      <c r="AW309" s="20"/>
      <c r="AX309" s="19"/>
      <c r="AY309" s="18"/>
      <c r="BA309" s="145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4">
        <v>10</v>
      </c>
    </row>
    <row r="311" spans="1:59" ht="13.95" customHeight="1" x14ac:dyDescent="0.25">
      <c r="A311" s="146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2">
        <v>14</v>
      </c>
    </row>
    <row r="312" spans="1:59" ht="400.05" customHeight="1" x14ac:dyDescent="0.25">
      <c r="A312" s="9"/>
      <c r="B312" s="8"/>
      <c r="C312" s="8"/>
      <c r="D312" s="324"/>
      <c r="E312" s="325"/>
      <c r="F312" s="325"/>
      <c r="G312" s="325"/>
      <c r="H312" s="325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  <c r="AA312" s="325"/>
      <c r="AB312" s="325"/>
      <c r="AC312" s="325"/>
      <c r="AD312" s="325"/>
      <c r="AE312" s="325"/>
      <c r="AF312" s="325"/>
      <c r="AG312" s="325"/>
      <c r="AH312" s="325"/>
      <c r="AI312" s="325"/>
      <c r="AJ312" s="325"/>
      <c r="AK312" s="325"/>
      <c r="AL312" s="325"/>
      <c r="AM312" s="325"/>
      <c r="AN312" s="325"/>
      <c r="AO312" s="325"/>
      <c r="AP312" s="325"/>
      <c r="AQ312" s="325"/>
      <c r="AR312" s="325"/>
      <c r="AS312" s="325"/>
      <c r="AT312" s="325"/>
      <c r="AU312" s="325"/>
      <c r="AV312" s="325"/>
      <c r="AW312" s="326"/>
      <c r="AY312" s="6"/>
      <c r="BA312" s="147">
        <v>400</v>
      </c>
    </row>
    <row r="313" spans="1:59" ht="19.95" customHeight="1" x14ac:dyDescent="0.25">
      <c r="A313" s="7"/>
      <c r="D313" s="327">
        <f>$AC$16</f>
        <v>97300</v>
      </c>
      <c r="E313" s="328"/>
      <c r="F313" s="328"/>
      <c r="G313" s="328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  <c r="AC313" s="328"/>
      <c r="AD313" s="328"/>
      <c r="AE313" s="328"/>
      <c r="AF313" s="328"/>
      <c r="AG313" s="328"/>
      <c r="AH313" s="328"/>
      <c r="AI313" s="328"/>
      <c r="AJ313" s="328"/>
      <c r="AK313" s="328"/>
      <c r="AL313" s="328"/>
      <c r="AM313" s="328"/>
      <c r="AN313" s="328"/>
      <c r="AO313" s="328"/>
      <c r="AP313" s="328"/>
      <c r="AQ313" s="328"/>
      <c r="AR313" s="328"/>
      <c r="AS313" s="328"/>
      <c r="AT313" s="328"/>
      <c r="AU313" s="328"/>
      <c r="AV313" s="328"/>
      <c r="AW313" s="329"/>
      <c r="AY313" s="6"/>
      <c r="BA313" s="147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7">
        <v>14</v>
      </c>
    </row>
    <row r="315" spans="1:59" ht="400.05" customHeight="1" x14ac:dyDescent="0.25">
      <c r="A315" s="9"/>
      <c r="B315" s="8"/>
      <c r="C315" s="8"/>
      <c r="D315" s="324"/>
      <c r="E315" s="325"/>
      <c r="F315" s="325"/>
      <c r="G315" s="325"/>
      <c r="H315" s="325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  <c r="AA315" s="325"/>
      <c r="AB315" s="325"/>
      <c r="AC315" s="325"/>
      <c r="AD315" s="325"/>
      <c r="AE315" s="325"/>
      <c r="AF315" s="325"/>
      <c r="AG315" s="325"/>
      <c r="AH315" s="325"/>
      <c r="AI315" s="325"/>
      <c r="AJ315" s="325"/>
      <c r="AK315" s="325"/>
      <c r="AL315" s="325"/>
      <c r="AM315" s="325"/>
      <c r="AN315" s="325"/>
      <c r="AO315" s="325"/>
      <c r="AP315" s="325"/>
      <c r="AQ315" s="325"/>
      <c r="AR315" s="325"/>
      <c r="AS315" s="325"/>
      <c r="AT315" s="325"/>
      <c r="AU315" s="325"/>
      <c r="AV315" s="325"/>
      <c r="AW315" s="326"/>
      <c r="AY315" s="6"/>
      <c r="BA315" s="147">
        <v>400</v>
      </c>
    </row>
    <row r="316" spans="1:59" ht="19.95" customHeight="1" thickBot="1" x14ac:dyDescent="0.3">
      <c r="A316" s="7"/>
      <c r="D316" s="327">
        <f>$AC$16</f>
        <v>97300</v>
      </c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  <c r="AB316" s="328"/>
      <c r="AC316" s="328"/>
      <c r="AD316" s="328"/>
      <c r="AE316" s="328"/>
      <c r="AF316" s="328"/>
      <c r="AG316" s="328"/>
      <c r="AH316" s="328"/>
      <c r="AI316" s="328"/>
      <c r="AJ316" s="328"/>
      <c r="AK316" s="328"/>
      <c r="AL316" s="328"/>
      <c r="AM316" s="328"/>
      <c r="AN316" s="328"/>
      <c r="AO316" s="328"/>
      <c r="AP316" s="328"/>
      <c r="AQ316" s="328"/>
      <c r="AR316" s="328"/>
      <c r="AS316" s="328"/>
      <c r="AT316" s="328"/>
      <c r="AU316" s="328"/>
      <c r="AV316" s="328"/>
      <c r="AW316" s="329"/>
      <c r="AY316" s="6"/>
      <c r="BA316" s="138">
        <v>20</v>
      </c>
    </row>
    <row r="317" spans="1:59" ht="13.95" customHeight="1" thickBot="1" x14ac:dyDescent="0.3">
      <c r="A317" s="150"/>
      <c r="B317" s="148"/>
      <c r="C317" s="148"/>
      <c r="D317" s="151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48"/>
      <c r="AY317" s="149"/>
      <c r="BA317" s="138">
        <v>14</v>
      </c>
    </row>
    <row r="318" spans="1:59" ht="13.95" customHeight="1" x14ac:dyDescent="0.25">
      <c r="A318" s="153" t="s">
        <v>14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7"/>
      <c r="BA318" s="138">
        <v>14</v>
      </c>
    </row>
    <row r="319" spans="1:59" ht="19.95" customHeight="1" x14ac:dyDescent="0.25">
      <c r="A319" s="158"/>
      <c r="B319" s="68"/>
      <c r="C319" s="314"/>
      <c r="D319" s="314"/>
      <c r="E319" s="314"/>
      <c r="F319" s="315"/>
      <c r="G319" s="302" t="s">
        <v>13</v>
      </c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2" t="s">
        <v>12</v>
      </c>
      <c r="S319" s="303"/>
      <c r="T319" s="303"/>
      <c r="U319" s="303"/>
      <c r="V319" s="303"/>
      <c r="W319" s="303"/>
      <c r="X319" s="303"/>
      <c r="Y319" s="303"/>
      <c r="Z319" s="303"/>
      <c r="AA319" s="303"/>
      <c r="AB319" s="304"/>
      <c r="AC319" s="302" t="s">
        <v>11</v>
      </c>
      <c r="AD319" s="303"/>
      <c r="AE319" s="303"/>
      <c r="AF319" s="303"/>
      <c r="AG319" s="303"/>
      <c r="AH319" s="303"/>
      <c r="AI319" s="303"/>
      <c r="AJ319" s="303"/>
      <c r="AK319" s="303"/>
      <c r="AL319" s="303"/>
      <c r="AM319" s="304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38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58"/>
      <c r="B320" s="68"/>
      <c r="C320" s="68"/>
      <c r="D320" s="302" t="s">
        <v>10</v>
      </c>
      <c r="E320" s="303"/>
      <c r="F320" s="304"/>
      <c r="G320" s="316" t="str">
        <f>G288</f>
        <v>JOSÉ EUSTACIO CARVAJALINO V.</v>
      </c>
      <c r="H320" s="317"/>
      <c r="I320" s="317"/>
      <c r="J320" s="317"/>
      <c r="K320" s="317"/>
      <c r="L320" s="317"/>
      <c r="M320" s="317"/>
      <c r="N320" s="317"/>
      <c r="O320" s="317"/>
      <c r="P320" s="317"/>
      <c r="Q320" s="318"/>
      <c r="R320" s="316" t="str">
        <f>$R$32</f>
        <v>JAVIER VELANDIA G.</v>
      </c>
      <c r="S320" s="317"/>
      <c r="T320" s="317"/>
      <c r="U320" s="317"/>
      <c r="V320" s="317"/>
      <c r="W320" s="317"/>
      <c r="X320" s="317"/>
      <c r="Y320" s="317"/>
      <c r="Z320" s="317"/>
      <c r="AA320" s="317"/>
      <c r="AB320" s="318"/>
      <c r="AC320" s="319" t="str">
        <f>$AC$32</f>
        <v>LIBARDO BALAGUERA BALAGUERA</v>
      </c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1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38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58"/>
      <c r="B321" s="68"/>
      <c r="C321" s="68"/>
      <c r="D321" s="302" t="s">
        <v>9</v>
      </c>
      <c r="E321" s="303"/>
      <c r="F321" s="304"/>
      <c r="G321" s="305"/>
      <c r="H321" s="306"/>
      <c r="I321" s="306"/>
      <c r="J321" s="306"/>
      <c r="K321" s="306"/>
      <c r="L321" s="306"/>
      <c r="M321" s="306"/>
      <c r="N321" s="306"/>
      <c r="O321" s="306"/>
      <c r="P321" s="306"/>
      <c r="Q321" s="307"/>
      <c r="R321" s="302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4"/>
      <c r="AC321" s="302"/>
      <c r="AD321" s="303"/>
      <c r="AE321" s="303"/>
      <c r="AF321" s="303"/>
      <c r="AG321" s="303"/>
      <c r="AH321" s="303"/>
      <c r="AI321" s="303"/>
      <c r="AJ321" s="303"/>
      <c r="AK321" s="303"/>
      <c r="AL321" s="303"/>
      <c r="AM321" s="304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38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59"/>
      <c r="B322" s="88"/>
      <c r="C322" s="88"/>
      <c r="D322" s="308" t="s">
        <v>8</v>
      </c>
      <c r="E322" s="309"/>
      <c r="F322" s="310"/>
      <c r="G322" s="311" t="str">
        <f>G290</f>
        <v>INGENIERO RESIDENTE PUENTES 2</v>
      </c>
      <c r="H322" s="312"/>
      <c r="I322" s="312"/>
      <c r="J322" s="312"/>
      <c r="K322" s="312"/>
      <c r="L322" s="312"/>
      <c r="M322" s="312"/>
      <c r="N322" s="312"/>
      <c r="O322" s="312"/>
      <c r="P322" s="312"/>
      <c r="Q322" s="313"/>
      <c r="R322" s="308" t="s">
        <v>100</v>
      </c>
      <c r="S322" s="309"/>
      <c r="T322" s="309"/>
      <c r="U322" s="309"/>
      <c r="V322" s="309"/>
      <c r="W322" s="309"/>
      <c r="X322" s="309"/>
      <c r="Y322" s="309"/>
      <c r="Z322" s="309"/>
      <c r="AA322" s="309"/>
      <c r="AB322" s="310"/>
      <c r="AC322" s="308" t="s">
        <v>101</v>
      </c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10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163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362"/>
      <c r="B323" s="363"/>
      <c r="C323" s="363"/>
      <c r="D323" s="363"/>
      <c r="E323" s="363"/>
      <c r="F323" s="363"/>
      <c r="G323" s="363"/>
      <c r="H323" s="363"/>
      <c r="I323" s="363"/>
      <c r="J323" s="364"/>
      <c r="K323" s="370" t="s">
        <v>104</v>
      </c>
      <c r="L323" s="371"/>
      <c r="M323" s="371"/>
      <c r="N323" s="371"/>
      <c r="O323" s="371"/>
      <c r="P323" s="371"/>
      <c r="Q323" s="371"/>
      <c r="R323" s="371"/>
      <c r="S323" s="371"/>
      <c r="T323" s="371"/>
      <c r="U323" s="371"/>
      <c r="V323" s="371"/>
      <c r="W323" s="371"/>
      <c r="X323" s="371"/>
      <c r="Y323" s="371"/>
      <c r="Z323" s="371"/>
      <c r="AA323" s="371"/>
      <c r="AB323" s="371"/>
      <c r="AC323" s="371"/>
      <c r="AD323" s="371"/>
      <c r="AE323" s="371"/>
      <c r="AF323" s="371"/>
      <c r="AG323" s="371"/>
      <c r="AH323" s="371"/>
      <c r="AI323" s="371"/>
      <c r="AJ323" s="371"/>
      <c r="AK323" s="371"/>
      <c r="AL323" s="371"/>
      <c r="AM323" s="371"/>
      <c r="AN323" s="371"/>
      <c r="AO323" s="372"/>
      <c r="AP323" s="379" t="s">
        <v>124</v>
      </c>
      <c r="AQ323" s="380"/>
      <c r="AR323" s="380"/>
      <c r="AS323" s="380"/>
      <c r="AT323" s="380"/>
      <c r="AU323" s="380"/>
      <c r="AV323" s="380"/>
      <c r="AW323" s="380"/>
      <c r="AX323" s="380"/>
      <c r="AY323" s="381"/>
      <c r="AZ323" s="68"/>
      <c r="BA323" s="138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365"/>
      <c r="B324" s="298"/>
      <c r="C324" s="298"/>
      <c r="D324" s="298"/>
      <c r="E324" s="298"/>
      <c r="F324" s="298"/>
      <c r="G324" s="298"/>
      <c r="H324" s="298"/>
      <c r="I324" s="298"/>
      <c r="J324" s="366"/>
      <c r="K324" s="373"/>
      <c r="L324" s="374"/>
      <c r="M324" s="374"/>
      <c r="N324" s="374"/>
      <c r="O324" s="374"/>
      <c r="P324" s="374"/>
      <c r="Q324" s="374"/>
      <c r="R324" s="374"/>
      <c r="S324" s="374"/>
      <c r="T324" s="374"/>
      <c r="U324" s="374"/>
      <c r="V324" s="374"/>
      <c r="W324" s="374"/>
      <c r="X324" s="374"/>
      <c r="Y324" s="374"/>
      <c r="Z324" s="374"/>
      <c r="AA324" s="374"/>
      <c r="AB324" s="374"/>
      <c r="AC324" s="374"/>
      <c r="AD324" s="374"/>
      <c r="AE324" s="374"/>
      <c r="AF324" s="374"/>
      <c r="AG324" s="374"/>
      <c r="AH324" s="374"/>
      <c r="AI324" s="374"/>
      <c r="AJ324" s="374"/>
      <c r="AK324" s="374"/>
      <c r="AL324" s="374"/>
      <c r="AM324" s="374"/>
      <c r="AN324" s="374"/>
      <c r="AO324" s="375"/>
      <c r="AP324" s="382"/>
      <c r="AQ324" s="383"/>
      <c r="AR324" s="383"/>
      <c r="AS324" s="383"/>
      <c r="AT324" s="383"/>
      <c r="AU324" s="383"/>
      <c r="AV324" s="383"/>
      <c r="AW324" s="383"/>
      <c r="AX324" s="383"/>
      <c r="AY324" s="384"/>
      <c r="BA324" s="138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365"/>
      <c r="B325" s="298"/>
      <c r="C325" s="298"/>
      <c r="D325" s="298"/>
      <c r="E325" s="298"/>
      <c r="F325" s="298"/>
      <c r="G325" s="298"/>
      <c r="H325" s="298"/>
      <c r="I325" s="298"/>
      <c r="J325" s="366"/>
      <c r="K325" s="376"/>
      <c r="L325" s="377"/>
      <c r="M325" s="377"/>
      <c r="N325" s="377"/>
      <c r="O325" s="377"/>
      <c r="P325" s="377"/>
      <c r="Q325" s="377"/>
      <c r="R325" s="377"/>
      <c r="S325" s="377"/>
      <c r="T325" s="377"/>
      <c r="U325" s="377"/>
      <c r="V325" s="377"/>
      <c r="W325" s="377"/>
      <c r="X325" s="377"/>
      <c r="Y325" s="377"/>
      <c r="Z325" s="377"/>
      <c r="AA325" s="377"/>
      <c r="AB325" s="377"/>
      <c r="AC325" s="377"/>
      <c r="AD325" s="377"/>
      <c r="AE325" s="377"/>
      <c r="AF325" s="377"/>
      <c r="AG325" s="377"/>
      <c r="AH325" s="377"/>
      <c r="AI325" s="377"/>
      <c r="AJ325" s="377"/>
      <c r="AK325" s="377"/>
      <c r="AL325" s="377"/>
      <c r="AM325" s="377"/>
      <c r="AN325" s="377"/>
      <c r="AO325" s="378"/>
      <c r="AP325" s="382"/>
      <c r="AQ325" s="383"/>
      <c r="AR325" s="383"/>
      <c r="AS325" s="383"/>
      <c r="AT325" s="383"/>
      <c r="AU325" s="383"/>
      <c r="AV325" s="383"/>
      <c r="AW325" s="383"/>
      <c r="AX325" s="383"/>
      <c r="AY325" s="384"/>
      <c r="BA325" s="138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365"/>
      <c r="B326" s="298"/>
      <c r="C326" s="298"/>
      <c r="D326" s="298"/>
      <c r="E326" s="298"/>
      <c r="F326" s="298"/>
      <c r="G326" s="298"/>
      <c r="H326" s="298"/>
      <c r="I326" s="298"/>
      <c r="J326" s="366"/>
      <c r="K326" s="370" t="s">
        <v>103</v>
      </c>
      <c r="L326" s="371"/>
      <c r="M326" s="371"/>
      <c r="N326" s="371"/>
      <c r="O326" s="371"/>
      <c r="P326" s="371"/>
      <c r="Q326" s="371"/>
      <c r="R326" s="371"/>
      <c r="S326" s="371"/>
      <c r="T326" s="371"/>
      <c r="U326" s="371"/>
      <c r="V326" s="371"/>
      <c r="W326" s="371"/>
      <c r="X326" s="371"/>
      <c r="Y326" s="371"/>
      <c r="Z326" s="371"/>
      <c r="AA326" s="371"/>
      <c r="AB326" s="371"/>
      <c r="AC326" s="371"/>
      <c r="AD326" s="371"/>
      <c r="AE326" s="371"/>
      <c r="AF326" s="371"/>
      <c r="AG326" s="371"/>
      <c r="AH326" s="371"/>
      <c r="AI326" s="371"/>
      <c r="AJ326" s="371"/>
      <c r="AK326" s="371"/>
      <c r="AL326" s="371"/>
      <c r="AM326" s="371"/>
      <c r="AN326" s="371"/>
      <c r="AO326" s="372"/>
      <c r="AP326" s="385" t="s">
        <v>107</v>
      </c>
      <c r="AQ326" s="386"/>
      <c r="AR326" s="386"/>
      <c r="AS326" s="386"/>
      <c r="AT326" s="386"/>
      <c r="AU326" s="386"/>
      <c r="AV326" s="386"/>
      <c r="AW326" s="386"/>
      <c r="AX326" s="386"/>
      <c r="AY326" s="387"/>
      <c r="BA326" s="138">
        <v>13.8</v>
      </c>
    </row>
    <row r="327" spans="1:59" ht="18" customHeight="1" x14ac:dyDescent="0.25">
      <c r="A327" s="365"/>
      <c r="B327" s="298"/>
      <c r="C327" s="298"/>
      <c r="D327" s="298"/>
      <c r="E327" s="298"/>
      <c r="F327" s="298"/>
      <c r="G327" s="298"/>
      <c r="H327" s="298"/>
      <c r="I327" s="298"/>
      <c r="J327" s="366"/>
      <c r="K327" s="373"/>
      <c r="L327" s="374"/>
      <c r="M327" s="374"/>
      <c r="N327" s="374"/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4"/>
      <c r="AA327" s="374"/>
      <c r="AB327" s="374"/>
      <c r="AC327" s="374"/>
      <c r="AD327" s="374"/>
      <c r="AE327" s="374"/>
      <c r="AF327" s="374"/>
      <c r="AG327" s="374"/>
      <c r="AH327" s="374"/>
      <c r="AI327" s="374"/>
      <c r="AJ327" s="374"/>
      <c r="AK327" s="374"/>
      <c r="AL327" s="374"/>
      <c r="AM327" s="374"/>
      <c r="AN327" s="374"/>
      <c r="AO327" s="375"/>
      <c r="AP327" s="385" t="s">
        <v>108</v>
      </c>
      <c r="AQ327" s="386"/>
      <c r="AR327" s="386"/>
      <c r="AS327" s="386"/>
      <c r="AT327" s="386"/>
      <c r="AU327" s="386"/>
      <c r="AV327" s="386"/>
      <c r="AW327" s="386"/>
      <c r="AX327" s="386"/>
      <c r="AY327" s="387"/>
      <c r="BA327" s="138">
        <v>13.8</v>
      </c>
    </row>
    <row r="328" spans="1:59" ht="18" customHeight="1" thickBot="1" x14ac:dyDescent="0.3">
      <c r="A328" s="367"/>
      <c r="B328" s="368"/>
      <c r="C328" s="368"/>
      <c r="D328" s="368"/>
      <c r="E328" s="368"/>
      <c r="F328" s="368"/>
      <c r="G328" s="368"/>
      <c r="H328" s="368"/>
      <c r="I328" s="368"/>
      <c r="J328" s="369"/>
      <c r="K328" s="376"/>
      <c r="L328" s="377"/>
      <c r="M328" s="377"/>
      <c r="N328" s="377"/>
      <c r="O328" s="377"/>
      <c r="P328" s="377"/>
      <c r="Q328" s="377"/>
      <c r="R328" s="377"/>
      <c r="S328" s="377"/>
      <c r="T328" s="377"/>
      <c r="U328" s="377"/>
      <c r="V328" s="377"/>
      <c r="W328" s="377"/>
      <c r="X328" s="377"/>
      <c r="Y328" s="377"/>
      <c r="Z328" s="377"/>
      <c r="AA328" s="377"/>
      <c r="AB328" s="377"/>
      <c r="AC328" s="377"/>
      <c r="AD328" s="377"/>
      <c r="AE328" s="377"/>
      <c r="AF328" s="377"/>
      <c r="AG328" s="377"/>
      <c r="AH328" s="377"/>
      <c r="AI328" s="377"/>
      <c r="AJ328" s="377"/>
      <c r="AK328" s="377"/>
      <c r="AL328" s="377"/>
      <c r="AM328" s="377"/>
      <c r="AN328" s="377"/>
      <c r="AO328" s="378"/>
      <c r="AP328" s="388">
        <f>$BE$8</f>
        <v>7</v>
      </c>
      <c r="AQ328" s="389"/>
      <c r="AR328" s="389"/>
      <c r="AS328" s="389"/>
      <c r="AT328" s="389"/>
      <c r="AU328" s="389"/>
      <c r="AV328" s="389"/>
      <c r="AW328" s="389"/>
      <c r="AX328" s="389"/>
      <c r="AY328" s="390"/>
      <c r="AZ328" s="68"/>
      <c r="BA328" s="163">
        <v>13.8</v>
      </c>
      <c r="BB328" s="68"/>
      <c r="BC328" s="300"/>
      <c r="BD328" s="300"/>
      <c r="BE328" s="299">
        <f>$BE$8</f>
        <v>7</v>
      </c>
      <c r="BF328" s="299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38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348" t="s">
        <v>111</v>
      </c>
      <c r="B330" s="349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  <c r="AA330" s="349"/>
      <c r="AB330" s="349"/>
      <c r="AC330" s="349"/>
      <c r="AD330" s="349"/>
      <c r="AE330" s="349"/>
      <c r="AF330" s="349"/>
      <c r="AG330" s="349"/>
      <c r="AH330" s="349"/>
      <c r="AI330" s="349"/>
      <c r="AJ330" s="349"/>
      <c r="AK330" s="349"/>
      <c r="AL330" s="349"/>
      <c r="AM330" s="349"/>
      <c r="AN330" s="349"/>
      <c r="AO330" s="349"/>
      <c r="AP330" s="349"/>
      <c r="AQ330" s="349"/>
      <c r="AR330" s="349"/>
      <c r="AS330" s="349"/>
      <c r="AT330" s="349"/>
      <c r="AU330" s="349"/>
      <c r="AV330" s="349"/>
      <c r="AW330" s="349"/>
      <c r="AX330" s="349"/>
      <c r="AY330" s="350"/>
      <c r="BA330" s="138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38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351" t="s">
        <v>22</v>
      </c>
      <c r="B332" s="352"/>
      <c r="C332" s="352"/>
      <c r="D332" s="352"/>
      <c r="E332" s="353" t="s">
        <v>102</v>
      </c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353"/>
      <c r="R332" s="353"/>
      <c r="S332" s="353"/>
      <c r="T332" s="353"/>
      <c r="U332" s="353"/>
      <c r="V332" s="353"/>
      <c r="W332" s="353"/>
      <c r="X332" s="353"/>
      <c r="Y332" s="353"/>
      <c r="Z332" s="353"/>
      <c r="AA332" s="353"/>
      <c r="AB332" s="353"/>
      <c r="AC332" s="353"/>
      <c r="AD332" s="353"/>
      <c r="AE332" s="353"/>
      <c r="AF332" s="353"/>
      <c r="AG332" s="353"/>
      <c r="AH332" s="353"/>
      <c r="AI332" s="353"/>
      <c r="AJ332" s="353"/>
      <c r="AK332" s="353"/>
      <c r="AL332" s="69"/>
      <c r="AM332" s="354" t="s">
        <v>0</v>
      </c>
      <c r="AN332" s="354"/>
      <c r="AO332" s="354"/>
      <c r="AP332" s="70"/>
      <c r="AQ332" s="355">
        <f>$AQ$12</f>
        <v>45264</v>
      </c>
      <c r="AR332" s="356"/>
      <c r="AS332" s="356"/>
      <c r="AT332" s="356"/>
      <c r="AU332" s="356"/>
      <c r="AV332" s="356"/>
      <c r="AW332" s="356"/>
      <c r="AX332" s="70"/>
      <c r="AY332" s="71"/>
      <c r="BA332" s="138">
        <v>30</v>
      </c>
      <c r="BB332" s="135"/>
      <c r="BC332" s="135"/>
      <c r="BD332" s="135"/>
      <c r="BE332" s="135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38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57" t="s">
        <v>1</v>
      </c>
      <c r="B334" s="358"/>
      <c r="C334" s="358"/>
      <c r="D334" s="358"/>
      <c r="E334" s="358"/>
      <c r="F334" s="358"/>
      <c r="G334" s="358"/>
      <c r="H334" s="359" t="s">
        <v>26</v>
      </c>
      <c r="I334" s="359"/>
      <c r="J334" s="359"/>
      <c r="K334" s="359"/>
      <c r="L334" s="359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60">
        <f>$AJ$14</f>
        <v>5</v>
      </c>
      <c r="AK334" s="360"/>
      <c r="AL334" s="360"/>
      <c r="AM334" s="360"/>
      <c r="AN334" s="360"/>
      <c r="AO334" s="360"/>
      <c r="AP334" s="360"/>
      <c r="AQ334" s="360"/>
      <c r="AR334" s="360"/>
      <c r="AS334" s="360"/>
      <c r="AT334" s="360"/>
      <c r="AU334" s="360"/>
      <c r="AV334" s="360"/>
      <c r="AW334" s="360"/>
      <c r="AX334" s="360"/>
      <c r="AY334" s="361"/>
      <c r="BA334" s="301"/>
      <c r="BB334" s="301"/>
      <c r="BC334" s="301"/>
      <c r="BD334" s="301"/>
      <c r="BE334" s="301"/>
      <c r="BF334" s="301"/>
      <c r="BG334" s="301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2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37" t="s">
        <v>2</v>
      </c>
      <c r="B336" s="338"/>
      <c r="C336" s="338"/>
      <c r="D336" s="338"/>
      <c r="E336" s="338"/>
      <c r="F336" s="338"/>
      <c r="G336" s="338"/>
      <c r="H336" s="339">
        <f>$BI$14</f>
        <v>4503</v>
      </c>
      <c r="I336" s="339"/>
      <c r="J336" s="339"/>
      <c r="K336" s="339"/>
      <c r="L336" s="82"/>
      <c r="M336" s="68"/>
      <c r="N336" s="68"/>
      <c r="O336" s="83" t="s">
        <v>3</v>
      </c>
      <c r="P336" s="137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40">
        <f>$AC$16</f>
        <v>97300</v>
      </c>
      <c r="AD336" s="341"/>
      <c r="AE336" s="341"/>
      <c r="AF336" s="341"/>
      <c r="AG336" s="341"/>
      <c r="AH336" s="341"/>
      <c r="AI336" s="342"/>
      <c r="AJ336" s="56"/>
      <c r="AK336" s="82"/>
      <c r="AL336" s="82"/>
      <c r="AM336" s="83" t="s">
        <v>7</v>
      </c>
      <c r="AN336" s="343">
        <f>$AN$16</f>
        <v>97306.5</v>
      </c>
      <c r="AO336" s="344"/>
      <c r="AP336" s="344"/>
      <c r="AQ336" s="344"/>
      <c r="AR336" s="344"/>
      <c r="AS336" s="345"/>
      <c r="AT336" s="68"/>
      <c r="AU336" s="68"/>
      <c r="AV336" s="68"/>
      <c r="AW336" s="68"/>
      <c r="AX336" s="68"/>
      <c r="AY336" s="75"/>
      <c r="BA336" s="142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3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46"/>
      <c r="G338" s="346"/>
      <c r="H338" s="346"/>
      <c r="I338" s="347"/>
      <c r="J338" s="347"/>
      <c r="K338" s="347"/>
      <c r="L338" s="347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4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4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4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30" t="s">
        <v>20</v>
      </c>
      <c r="B341" s="331"/>
      <c r="C341" s="331"/>
      <c r="D341" s="332"/>
      <c r="E341" s="137" t="s">
        <v>4</v>
      </c>
      <c r="F341" s="17"/>
      <c r="G341" s="16"/>
      <c r="H341" s="333" t="s">
        <v>19</v>
      </c>
      <c r="I341" s="333"/>
      <c r="J341" s="333"/>
      <c r="K341" s="334"/>
      <c r="L341" s="23"/>
      <c r="M341" s="16"/>
      <c r="N341" s="16"/>
      <c r="O341" s="333" t="s">
        <v>18</v>
      </c>
      <c r="P341" s="333"/>
      <c r="Q341" s="333"/>
      <c r="R341" s="334"/>
      <c r="S341" s="23"/>
      <c r="T341" s="16"/>
      <c r="U341" s="16"/>
      <c r="V341" s="333" t="s">
        <v>17</v>
      </c>
      <c r="W341" s="333"/>
      <c r="X341" s="333"/>
      <c r="Y341" s="333"/>
      <c r="Z341" s="334"/>
      <c r="AA341" s="22"/>
      <c r="AB341" s="17"/>
      <c r="AC341" s="16"/>
      <c r="AD341" s="335" t="s">
        <v>24</v>
      </c>
      <c r="AE341" s="335"/>
      <c r="AF341" s="335"/>
      <c r="AG341" s="335"/>
      <c r="AH341" s="336"/>
      <c r="AI341" s="22"/>
      <c r="AJ341" s="16"/>
      <c r="AK341" s="16"/>
      <c r="AL341" s="333" t="s">
        <v>16</v>
      </c>
      <c r="AM341" s="333"/>
      <c r="AN341" s="333"/>
      <c r="AO341" s="333"/>
      <c r="AP341" s="334"/>
      <c r="AQ341" s="21"/>
      <c r="AR341" s="16"/>
      <c r="AS341" s="322" t="s">
        <v>15</v>
      </c>
      <c r="AT341" s="322"/>
      <c r="AU341" s="323"/>
      <c r="AV341" s="323"/>
      <c r="AW341" s="20"/>
      <c r="AX341" s="19"/>
      <c r="AY341" s="18"/>
      <c r="BA341" s="145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4">
        <v>10</v>
      </c>
    </row>
    <row r="343" spans="1:59" ht="13.95" customHeight="1" x14ac:dyDescent="0.25">
      <c r="A343" s="146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2">
        <v>14</v>
      </c>
    </row>
    <row r="344" spans="1:59" ht="400.05" customHeight="1" x14ac:dyDescent="0.25">
      <c r="A344" s="9"/>
      <c r="B344" s="8"/>
      <c r="C344" s="8"/>
      <c r="D344" s="324"/>
      <c r="E344" s="325"/>
      <c r="F344" s="325"/>
      <c r="G344" s="325"/>
      <c r="H344" s="325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6"/>
      <c r="AY344" s="6"/>
      <c r="BA344" s="147">
        <v>400</v>
      </c>
    </row>
    <row r="345" spans="1:59" ht="19.95" customHeight="1" x14ac:dyDescent="0.25">
      <c r="A345" s="7"/>
      <c r="D345" s="327">
        <f>$AC$16</f>
        <v>97300</v>
      </c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  <c r="AB345" s="328"/>
      <c r="AC345" s="328"/>
      <c r="AD345" s="328"/>
      <c r="AE345" s="328"/>
      <c r="AF345" s="328"/>
      <c r="AG345" s="328"/>
      <c r="AH345" s="328"/>
      <c r="AI345" s="328"/>
      <c r="AJ345" s="328"/>
      <c r="AK345" s="328"/>
      <c r="AL345" s="328"/>
      <c r="AM345" s="328"/>
      <c r="AN345" s="328"/>
      <c r="AO345" s="328"/>
      <c r="AP345" s="328"/>
      <c r="AQ345" s="328"/>
      <c r="AR345" s="328"/>
      <c r="AS345" s="328"/>
      <c r="AT345" s="328"/>
      <c r="AU345" s="328"/>
      <c r="AV345" s="328"/>
      <c r="AW345" s="329"/>
      <c r="AY345" s="6"/>
      <c r="BA345" s="147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7">
        <v>14</v>
      </c>
    </row>
    <row r="347" spans="1:59" ht="400.05" customHeight="1" x14ac:dyDescent="0.25">
      <c r="A347" s="9"/>
      <c r="B347" s="8"/>
      <c r="C347" s="8"/>
      <c r="D347" s="324"/>
      <c r="E347" s="325"/>
      <c r="F347" s="325"/>
      <c r="G347" s="325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  <c r="AA347" s="325"/>
      <c r="AB347" s="325"/>
      <c r="AC347" s="325"/>
      <c r="AD347" s="325"/>
      <c r="AE347" s="325"/>
      <c r="AF347" s="325"/>
      <c r="AG347" s="325"/>
      <c r="AH347" s="325"/>
      <c r="AI347" s="325"/>
      <c r="AJ347" s="325"/>
      <c r="AK347" s="325"/>
      <c r="AL347" s="325"/>
      <c r="AM347" s="325"/>
      <c r="AN347" s="325"/>
      <c r="AO347" s="325"/>
      <c r="AP347" s="325"/>
      <c r="AQ347" s="325"/>
      <c r="AR347" s="325"/>
      <c r="AS347" s="325"/>
      <c r="AT347" s="325"/>
      <c r="AU347" s="325"/>
      <c r="AV347" s="325"/>
      <c r="AW347" s="326"/>
      <c r="AY347" s="6"/>
      <c r="BA347" s="147">
        <v>400</v>
      </c>
    </row>
    <row r="348" spans="1:59" ht="19.95" customHeight="1" thickBot="1" x14ac:dyDescent="0.3">
      <c r="A348" s="7"/>
      <c r="D348" s="327">
        <f>$AC$16</f>
        <v>97300</v>
      </c>
      <c r="E348" s="328"/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  <c r="AB348" s="328"/>
      <c r="AC348" s="328"/>
      <c r="AD348" s="328"/>
      <c r="AE348" s="328"/>
      <c r="AF348" s="328"/>
      <c r="AG348" s="328"/>
      <c r="AH348" s="328"/>
      <c r="AI348" s="328"/>
      <c r="AJ348" s="328"/>
      <c r="AK348" s="328"/>
      <c r="AL348" s="328"/>
      <c r="AM348" s="328"/>
      <c r="AN348" s="328"/>
      <c r="AO348" s="328"/>
      <c r="AP348" s="328"/>
      <c r="AQ348" s="328"/>
      <c r="AR348" s="328"/>
      <c r="AS348" s="328"/>
      <c r="AT348" s="328"/>
      <c r="AU348" s="328"/>
      <c r="AV348" s="328"/>
      <c r="AW348" s="329"/>
      <c r="AY348" s="6"/>
      <c r="BA348" s="138">
        <v>20</v>
      </c>
    </row>
    <row r="349" spans="1:59" ht="13.95" customHeight="1" thickBot="1" x14ac:dyDescent="0.3">
      <c r="A349" s="150"/>
      <c r="B349" s="148"/>
      <c r="C349" s="148"/>
      <c r="D349" s="151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48"/>
      <c r="AY349" s="149"/>
      <c r="BA349" s="138">
        <v>14</v>
      </c>
    </row>
    <row r="350" spans="1:59" ht="13.95" customHeight="1" x14ac:dyDescent="0.25">
      <c r="A350" s="153" t="s">
        <v>14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6"/>
      <c r="Z350" s="156"/>
      <c r="AA350" s="156"/>
      <c r="AB350" s="156"/>
      <c r="AC350" s="156"/>
      <c r="AD350" s="156"/>
      <c r="AE350" s="156"/>
      <c r="AF350" s="156"/>
      <c r="AG350" s="156"/>
      <c r="AH350" s="156"/>
      <c r="AI350" s="156"/>
      <c r="AJ350" s="156"/>
      <c r="AK350" s="156"/>
      <c r="AL350" s="156"/>
      <c r="AM350" s="156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7"/>
      <c r="BA350" s="138">
        <v>14</v>
      </c>
    </row>
    <row r="351" spans="1:59" ht="19.95" customHeight="1" x14ac:dyDescent="0.25">
      <c r="A351" s="158"/>
      <c r="B351" s="68"/>
      <c r="C351" s="314"/>
      <c r="D351" s="314"/>
      <c r="E351" s="314"/>
      <c r="F351" s="315"/>
      <c r="G351" s="302" t="s">
        <v>13</v>
      </c>
      <c r="H351" s="303"/>
      <c r="I351" s="303"/>
      <c r="J351" s="303"/>
      <c r="K351" s="303"/>
      <c r="L351" s="303"/>
      <c r="M351" s="303"/>
      <c r="N351" s="303"/>
      <c r="O351" s="303"/>
      <c r="P351" s="303"/>
      <c r="Q351" s="304"/>
      <c r="R351" s="302" t="s">
        <v>12</v>
      </c>
      <c r="S351" s="303"/>
      <c r="T351" s="303"/>
      <c r="U351" s="303"/>
      <c r="V351" s="303"/>
      <c r="W351" s="303"/>
      <c r="X351" s="303"/>
      <c r="Y351" s="303"/>
      <c r="Z351" s="303"/>
      <c r="AA351" s="303"/>
      <c r="AB351" s="304"/>
      <c r="AC351" s="302" t="s">
        <v>11</v>
      </c>
      <c r="AD351" s="303"/>
      <c r="AE351" s="303"/>
      <c r="AF351" s="303"/>
      <c r="AG351" s="303"/>
      <c r="AH351" s="303"/>
      <c r="AI351" s="303"/>
      <c r="AJ351" s="303"/>
      <c r="AK351" s="303"/>
      <c r="AL351" s="303"/>
      <c r="AM351" s="304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38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58"/>
      <c r="B352" s="68"/>
      <c r="C352" s="68"/>
      <c r="D352" s="302" t="s">
        <v>10</v>
      </c>
      <c r="E352" s="303"/>
      <c r="F352" s="304"/>
      <c r="G352" s="316" t="str">
        <f>G320</f>
        <v>JOSÉ EUSTACIO CARVAJALINO V.</v>
      </c>
      <c r="H352" s="317"/>
      <c r="I352" s="317"/>
      <c r="J352" s="317"/>
      <c r="K352" s="317"/>
      <c r="L352" s="317"/>
      <c r="M352" s="317"/>
      <c r="N352" s="317"/>
      <c r="O352" s="317"/>
      <c r="P352" s="317"/>
      <c r="Q352" s="318"/>
      <c r="R352" s="316" t="str">
        <f>$R$32</f>
        <v>JAVIER VELANDIA G.</v>
      </c>
      <c r="S352" s="317"/>
      <c r="T352" s="317"/>
      <c r="U352" s="317"/>
      <c r="V352" s="317"/>
      <c r="W352" s="317"/>
      <c r="X352" s="317"/>
      <c r="Y352" s="317"/>
      <c r="Z352" s="317"/>
      <c r="AA352" s="317"/>
      <c r="AB352" s="318"/>
      <c r="AC352" s="319" t="str">
        <f>$AC$32</f>
        <v>LIBARDO BALAGUERA BALAGUERA</v>
      </c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1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38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58"/>
      <c r="B353" s="68"/>
      <c r="C353" s="68"/>
      <c r="D353" s="302" t="s">
        <v>9</v>
      </c>
      <c r="E353" s="303"/>
      <c r="F353" s="304"/>
      <c r="G353" s="305"/>
      <c r="H353" s="306"/>
      <c r="I353" s="306"/>
      <c r="J353" s="306"/>
      <c r="K353" s="306"/>
      <c r="L353" s="306"/>
      <c r="M353" s="306"/>
      <c r="N353" s="306"/>
      <c r="O353" s="306"/>
      <c r="P353" s="306"/>
      <c r="Q353" s="307"/>
      <c r="R353" s="302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4"/>
      <c r="AC353" s="302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4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38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59"/>
      <c r="B354" s="88"/>
      <c r="C354" s="88"/>
      <c r="D354" s="308" t="s">
        <v>8</v>
      </c>
      <c r="E354" s="309"/>
      <c r="F354" s="310"/>
      <c r="G354" s="311" t="str">
        <f>G322</f>
        <v>INGENIERO RESIDENTE PUENTES 2</v>
      </c>
      <c r="H354" s="312"/>
      <c r="I354" s="312"/>
      <c r="J354" s="312"/>
      <c r="K354" s="312"/>
      <c r="L354" s="312"/>
      <c r="M354" s="312"/>
      <c r="N354" s="312"/>
      <c r="O354" s="312"/>
      <c r="P354" s="312"/>
      <c r="Q354" s="313"/>
      <c r="R354" s="308" t="s">
        <v>100</v>
      </c>
      <c r="S354" s="309"/>
      <c r="T354" s="309"/>
      <c r="U354" s="309"/>
      <c r="V354" s="309"/>
      <c r="W354" s="309"/>
      <c r="X354" s="309"/>
      <c r="Y354" s="309"/>
      <c r="Z354" s="309"/>
      <c r="AA354" s="309"/>
      <c r="AB354" s="310"/>
      <c r="AC354" s="308" t="s">
        <v>101</v>
      </c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10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79"/>
      <c r="AZ354" s="1"/>
      <c r="BA354" s="180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355" s="362"/>
      <c r="B355" s="363"/>
      <c r="C355" s="363"/>
      <c r="D355" s="363"/>
      <c r="E355" s="363"/>
      <c r="F355" s="363"/>
      <c r="G355" s="363"/>
      <c r="H355" s="363"/>
      <c r="I355" s="363"/>
      <c r="J355" s="364"/>
      <c r="K355" s="370" t="s">
        <v>104</v>
      </c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  <c r="AA355" s="371"/>
      <c r="AB355" s="371"/>
      <c r="AC355" s="371"/>
      <c r="AD355" s="371"/>
      <c r="AE355" s="371"/>
      <c r="AF355" s="371"/>
      <c r="AG355" s="371"/>
      <c r="AH355" s="371"/>
      <c r="AI355" s="371"/>
      <c r="AJ355" s="371"/>
      <c r="AK355" s="371"/>
      <c r="AL355" s="371"/>
      <c r="AM355" s="371"/>
      <c r="AN355" s="371"/>
      <c r="AO355" s="372"/>
      <c r="AP355" s="379" t="s">
        <v>124</v>
      </c>
      <c r="AQ355" s="380"/>
      <c r="AR355" s="380"/>
      <c r="AS355" s="380"/>
      <c r="AT355" s="380"/>
      <c r="AU355" s="380"/>
      <c r="AV355" s="380"/>
      <c r="AW355" s="380"/>
      <c r="AX355" s="380"/>
      <c r="AY355" s="381"/>
      <c r="AZ355" s="68"/>
      <c r="BA355" s="68"/>
    </row>
    <row r="356" spans="1:59" ht="18" customHeight="1" x14ac:dyDescent="0.25">
      <c r="A356" s="365"/>
      <c r="B356" s="298"/>
      <c r="C356" s="298"/>
      <c r="D356" s="298"/>
      <c r="E356" s="298"/>
      <c r="F356" s="298"/>
      <c r="G356" s="298"/>
      <c r="H356" s="298"/>
      <c r="I356" s="298"/>
      <c r="J356" s="366"/>
      <c r="K356" s="373"/>
      <c r="L356" s="374"/>
      <c r="M356" s="374"/>
      <c r="N356" s="374"/>
      <c r="O356" s="374"/>
      <c r="P356" s="374"/>
      <c r="Q356" s="374"/>
      <c r="R356" s="374"/>
      <c r="S356" s="374"/>
      <c r="T356" s="374"/>
      <c r="U356" s="374"/>
      <c r="V356" s="374"/>
      <c r="W356" s="374"/>
      <c r="X356" s="374"/>
      <c r="Y356" s="374"/>
      <c r="Z356" s="374"/>
      <c r="AA356" s="374"/>
      <c r="AB356" s="374"/>
      <c r="AC356" s="374"/>
      <c r="AD356" s="374"/>
      <c r="AE356" s="374"/>
      <c r="AF356" s="374"/>
      <c r="AG356" s="374"/>
      <c r="AH356" s="374"/>
      <c r="AI356" s="374"/>
      <c r="AJ356" s="374"/>
      <c r="AK356" s="374"/>
      <c r="AL356" s="374"/>
      <c r="AM356" s="374"/>
      <c r="AN356" s="374"/>
      <c r="AO356" s="375"/>
      <c r="AP356" s="382"/>
      <c r="AQ356" s="383"/>
      <c r="AR356" s="383"/>
      <c r="AS356" s="383"/>
      <c r="AT356" s="383"/>
      <c r="AU356" s="383"/>
      <c r="AV356" s="383"/>
      <c r="AW356" s="383"/>
      <c r="AX356" s="383"/>
      <c r="AY356" s="384"/>
    </row>
    <row r="357" spans="1:59" ht="18" customHeight="1" thickBot="1" x14ac:dyDescent="0.3">
      <c r="A357" s="365"/>
      <c r="B357" s="298"/>
      <c r="C357" s="298"/>
      <c r="D357" s="298"/>
      <c r="E357" s="298"/>
      <c r="F357" s="298"/>
      <c r="G357" s="298"/>
      <c r="H357" s="298"/>
      <c r="I357" s="298"/>
      <c r="J357" s="366"/>
      <c r="K357" s="376"/>
      <c r="L357" s="377"/>
      <c r="M357" s="377"/>
      <c r="N357" s="377"/>
      <c r="O357" s="377"/>
      <c r="P357" s="377"/>
      <c r="Q357" s="377"/>
      <c r="R357" s="377"/>
      <c r="S357" s="377"/>
      <c r="T357" s="377"/>
      <c r="U357" s="377"/>
      <c r="V357" s="377"/>
      <c r="W357" s="377"/>
      <c r="X357" s="377"/>
      <c r="Y357" s="377"/>
      <c r="Z357" s="377"/>
      <c r="AA357" s="377"/>
      <c r="AB357" s="377"/>
      <c r="AC357" s="377"/>
      <c r="AD357" s="377"/>
      <c r="AE357" s="377"/>
      <c r="AF357" s="377"/>
      <c r="AG357" s="377"/>
      <c r="AH357" s="377"/>
      <c r="AI357" s="377"/>
      <c r="AJ357" s="377"/>
      <c r="AK357" s="377"/>
      <c r="AL357" s="377"/>
      <c r="AM357" s="377"/>
      <c r="AN357" s="377"/>
      <c r="AO357" s="378"/>
      <c r="AP357" s="382"/>
      <c r="AQ357" s="383"/>
      <c r="AR357" s="383"/>
      <c r="AS357" s="383"/>
      <c r="AT357" s="383"/>
      <c r="AU357" s="383"/>
      <c r="AV357" s="383"/>
      <c r="AW357" s="383"/>
      <c r="AX357" s="383"/>
      <c r="AY357" s="384"/>
    </row>
    <row r="358" spans="1:59" ht="18" customHeight="1" x14ac:dyDescent="0.25">
      <c r="A358" s="365"/>
      <c r="B358" s="298"/>
      <c r="C358" s="298"/>
      <c r="D358" s="298"/>
      <c r="E358" s="298"/>
      <c r="F358" s="298"/>
      <c r="G358" s="298"/>
      <c r="H358" s="298"/>
      <c r="I358" s="298"/>
      <c r="J358" s="366"/>
      <c r="K358" s="370" t="s">
        <v>103</v>
      </c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  <c r="AA358" s="371"/>
      <c r="AB358" s="371"/>
      <c r="AC358" s="371"/>
      <c r="AD358" s="371"/>
      <c r="AE358" s="371"/>
      <c r="AF358" s="371"/>
      <c r="AG358" s="371"/>
      <c r="AH358" s="371"/>
      <c r="AI358" s="371"/>
      <c r="AJ358" s="371"/>
      <c r="AK358" s="371"/>
      <c r="AL358" s="371"/>
      <c r="AM358" s="371"/>
      <c r="AN358" s="371"/>
      <c r="AO358" s="372"/>
      <c r="AP358" s="385" t="s">
        <v>107</v>
      </c>
      <c r="AQ358" s="386"/>
      <c r="AR358" s="386"/>
      <c r="AS358" s="386"/>
      <c r="AT358" s="386"/>
      <c r="AU358" s="386"/>
      <c r="AV358" s="386"/>
      <c r="AW358" s="386"/>
      <c r="AX358" s="386"/>
      <c r="AY358" s="387"/>
    </row>
    <row r="359" spans="1:59" ht="18" customHeight="1" x14ac:dyDescent="0.25">
      <c r="A359" s="365"/>
      <c r="B359" s="298"/>
      <c r="C359" s="298"/>
      <c r="D359" s="298"/>
      <c r="E359" s="298"/>
      <c r="F359" s="298"/>
      <c r="G359" s="298"/>
      <c r="H359" s="298"/>
      <c r="I359" s="298"/>
      <c r="J359" s="366"/>
      <c r="K359" s="373"/>
      <c r="L359" s="374"/>
      <c r="M359" s="374"/>
      <c r="N359" s="374"/>
      <c r="O359" s="374"/>
      <c r="P359" s="374"/>
      <c r="Q359" s="374"/>
      <c r="R359" s="374"/>
      <c r="S359" s="374"/>
      <c r="T359" s="374"/>
      <c r="U359" s="374"/>
      <c r="V359" s="374"/>
      <c r="W359" s="374"/>
      <c r="X359" s="374"/>
      <c r="Y359" s="374"/>
      <c r="Z359" s="374"/>
      <c r="AA359" s="374"/>
      <c r="AB359" s="374"/>
      <c r="AC359" s="374"/>
      <c r="AD359" s="374"/>
      <c r="AE359" s="374"/>
      <c r="AF359" s="374"/>
      <c r="AG359" s="374"/>
      <c r="AH359" s="374"/>
      <c r="AI359" s="374"/>
      <c r="AJ359" s="374"/>
      <c r="AK359" s="374"/>
      <c r="AL359" s="374"/>
      <c r="AM359" s="374"/>
      <c r="AN359" s="374"/>
      <c r="AO359" s="375"/>
      <c r="AP359" s="385" t="s">
        <v>108</v>
      </c>
      <c r="AQ359" s="386"/>
      <c r="AR359" s="386"/>
      <c r="AS359" s="386"/>
      <c r="AT359" s="386"/>
      <c r="AU359" s="386"/>
      <c r="AV359" s="386"/>
      <c r="AW359" s="386"/>
      <c r="AX359" s="386"/>
      <c r="AY359" s="387"/>
    </row>
    <row r="360" spans="1:59" ht="18" customHeight="1" thickBot="1" x14ac:dyDescent="0.3">
      <c r="A360" s="367"/>
      <c r="B360" s="368"/>
      <c r="C360" s="368"/>
      <c r="D360" s="368"/>
      <c r="E360" s="368"/>
      <c r="F360" s="368"/>
      <c r="G360" s="368"/>
      <c r="H360" s="368"/>
      <c r="I360" s="368"/>
      <c r="J360" s="369"/>
      <c r="K360" s="376"/>
      <c r="L360" s="377"/>
      <c r="M360" s="377"/>
      <c r="N360" s="377"/>
      <c r="O360" s="377"/>
      <c r="P360" s="377"/>
      <c r="Q360" s="377"/>
      <c r="R360" s="377"/>
      <c r="S360" s="377"/>
      <c r="T360" s="377"/>
      <c r="U360" s="377"/>
      <c r="V360" s="377"/>
      <c r="W360" s="377"/>
      <c r="X360" s="377"/>
      <c r="Y360" s="377"/>
      <c r="Z360" s="377"/>
      <c r="AA360" s="377"/>
      <c r="AB360" s="377"/>
      <c r="AC360" s="377"/>
      <c r="AD360" s="377"/>
      <c r="AE360" s="377"/>
      <c r="AF360" s="377"/>
      <c r="AG360" s="377"/>
      <c r="AH360" s="377"/>
      <c r="AI360" s="377"/>
      <c r="AJ360" s="377"/>
      <c r="AK360" s="377"/>
      <c r="AL360" s="377"/>
      <c r="AM360" s="377"/>
      <c r="AN360" s="377"/>
      <c r="AO360" s="378"/>
      <c r="AP360" s="440">
        <f>$BE$8</f>
        <v>7</v>
      </c>
      <c r="AQ360" s="441"/>
      <c r="AR360" s="441"/>
      <c r="AS360" s="441"/>
      <c r="AT360" s="441"/>
      <c r="AU360" s="441"/>
      <c r="AV360" s="441"/>
      <c r="AW360" s="441"/>
      <c r="AX360" s="441"/>
      <c r="AY360" s="442"/>
      <c r="BA360" s="138">
        <v>13.8</v>
      </c>
      <c r="BC360" s="298"/>
      <c r="BD360" s="298"/>
      <c r="BE360" s="299">
        <f>$BE$8</f>
        <v>7</v>
      </c>
      <c r="BF360" s="299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348" t="s">
        <v>111</v>
      </c>
      <c r="B362" s="349"/>
      <c r="C362" s="349"/>
      <c r="D362" s="349"/>
      <c r="E362" s="349"/>
      <c r="F362" s="349"/>
      <c r="G362" s="349"/>
      <c r="H362" s="349"/>
      <c r="I362" s="34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  <c r="AA362" s="349"/>
      <c r="AB362" s="349"/>
      <c r="AC362" s="349"/>
      <c r="AD362" s="349"/>
      <c r="AE362" s="349"/>
      <c r="AF362" s="349"/>
      <c r="AG362" s="349"/>
      <c r="AH362" s="349"/>
      <c r="AI362" s="349"/>
      <c r="AJ362" s="349"/>
      <c r="AK362" s="349"/>
      <c r="AL362" s="349"/>
      <c r="AM362" s="349"/>
      <c r="AN362" s="349"/>
      <c r="AO362" s="349"/>
      <c r="AP362" s="349"/>
      <c r="AQ362" s="349"/>
      <c r="AR362" s="349"/>
      <c r="AS362" s="349"/>
      <c r="AT362" s="349"/>
      <c r="AU362" s="349"/>
      <c r="AV362" s="349"/>
      <c r="AW362" s="349"/>
      <c r="AX362" s="349"/>
      <c r="AY362" s="350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351" t="s">
        <v>22</v>
      </c>
      <c r="B364" s="352"/>
      <c r="C364" s="352"/>
      <c r="D364" s="352"/>
      <c r="E364" s="353" t="s">
        <v>102</v>
      </c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  <c r="T364" s="353"/>
      <c r="U364" s="353"/>
      <c r="V364" s="353"/>
      <c r="W364" s="353"/>
      <c r="X364" s="353"/>
      <c r="Y364" s="353"/>
      <c r="Z364" s="353"/>
      <c r="AA364" s="353"/>
      <c r="AB364" s="353"/>
      <c r="AC364" s="353"/>
      <c r="AD364" s="353"/>
      <c r="AE364" s="353"/>
      <c r="AF364" s="353"/>
      <c r="AG364" s="353"/>
      <c r="AH364" s="353"/>
      <c r="AI364" s="353"/>
      <c r="AJ364" s="353"/>
      <c r="AK364" s="353"/>
      <c r="AL364" s="69"/>
      <c r="AM364" s="354" t="s">
        <v>0</v>
      </c>
      <c r="AN364" s="354"/>
      <c r="AO364" s="354"/>
      <c r="AP364" s="70"/>
      <c r="AQ364" s="355">
        <f>$AQ$12</f>
        <v>45264</v>
      </c>
      <c r="AR364" s="356"/>
      <c r="AS364" s="356"/>
      <c r="AT364" s="356"/>
      <c r="AU364" s="356"/>
      <c r="AV364" s="356"/>
      <c r="AW364" s="356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357" t="s">
        <v>1</v>
      </c>
      <c r="B366" s="358"/>
      <c r="C366" s="358"/>
      <c r="D366" s="358"/>
      <c r="E366" s="358"/>
      <c r="F366" s="358"/>
      <c r="G366" s="358"/>
      <c r="H366" s="359" t="s">
        <v>26</v>
      </c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360">
        <f>$AJ$14</f>
        <v>5</v>
      </c>
      <c r="AK366" s="360"/>
      <c r="AL366" s="360"/>
      <c r="AM366" s="360"/>
      <c r="AN366" s="360"/>
      <c r="AO366" s="360"/>
      <c r="AP366" s="360"/>
      <c r="AQ366" s="360"/>
      <c r="AR366" s="360"/>
      <c r="AS366" s="360"/>
      <c r="AT366" s="360"/>
      <c r="AU366" s="360"/>
      <c r="AV366" s="360"/>
      <c r="AW366" s="360"/>
      <c r="AX366" s="360"/>
      <c r="AY366" s="361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337" t="s">
        <v>2</v>
      </c>
      <c r="B368" s="338"/>
      <c r="C368" s="338"/>
      <c r="D368" s="338"/>
      <c r="E368" s="338"/>
      <c r="F368" s="338"/>
      <c r="G368" s="338"/>
      <c r="H368" s="339">
        <f>$BI$14</f>
        <v>4503</v>
      </c>
      <c r="I368" s="339"/>
      <c r="J368" s="339"/>
      <c r="K368" s="339"/>
      <c r="L368" s="82"/>
      <c r="M368" s="68"/>
      <c r="N368" s="68"/>
      <c r="O368" s="83" t="s">
        <v>3</v>
      </c>
      <c r="P368" s="137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40">
        <f>$AC$16</f>
        <v>97300</v>
      </c>
      <c r="AD368" s="341"/>
      <c r="AE368" s="341"/>
      <c r="AF368" s="341"/>
      <c r="AG368" s="341"/>
      <c r="AH368" s="341"/>
      <c r="AI368" s="342"/>
      <c r="AJ368" s="56"/>
      <c r="AK368" s="82"/>
      <c r="AL368" s="82"/>
      <c r="AM368" s="83" t="s">
        <v>7</v>
      </c>
      <c r="AN368" s="343">
        <f>$AN$16</f>
        <v>97306.5</v>
      </c>
      <c r="AO368" s="344"/>
      <c r="AP368" s="344"/>
      <c r="AQ368" s="344"/>
      <c r="AR368" s="344"/>
      <c r="AS368" s="345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46"/>
      <c r="G370" s="346"/>
      <c r="H370" s="346"/>
      <c r="I370" s="347"/>
      <c r="J370" s="347"/>
      <c r="K370" s="347"/>
      <c r="L370" s="347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330" t="s">
        <v>20</v>
      </c>
      <c r="B373" s="331"/>
      <c r="C373" s="331"/>
      <c r="D373" s="332"/>
      <c r="E373" s="137" t="s">
        <v>4</v>
      </c>
      <c r="F373" s="17"/>
      <c r="G373" s="16"/>
      <c r="H373" s="333" t="s">
        <v>19</v>
      </c>
      <c r="I373" s="333"/>
      <c r="J373" s="333"/>
      <c r="K373" s="334"/>
      <c r="L373" s="23"/>
      <c r="M373" s="16"/>
      <c r="N373" s="16"/>
      <c r="O373" s="333" t="s">
        <v>18</v>
      </c>
      <c r="P373" s="333"/>
      <c r="Q373" s="333"/>
      <c r="R373" s="334"/>
      <c r="S373" s="23"/>
      <c r="T373" s="16"/>
      <c r="U373" s="16"/>
      <c r="V373" s="333" t="s">
        <v>17</v>
      </c>
      <c r="W373" s="333"/>
      <c r="X373" s="333"/>
      <c r="Y373" s="333"/>
      <c r="Z373" s="334"/>
      <c r="AA373" s="22"/>
      <c r="AB373" s="17"/>
      <c r="AC373" s="16"/>
      <c r="AD373" s="335" t="s">
        <v>24</v>
      </c>
      <c r="AE373" s="335"/>
      <c r="AF373" s="335"/>
      <c r="AG373" s="335"/>
      <c r="AH373" s="336"/>
      <c r="AI373" s="22"/>
      <c r="AJ373" s="16"/>
      <c r="AK373" s="16"/>
      <c r="AL373" s="333" t="s">
        <v>16</v>
      </c>
      <c r="AM373" s="333"/>
      <c r="AN373" s="333"/>
      <c r="AO373" s="333"/>
      <c r="AP373" s="334"/>
      <c r="AQ373" s="21"/>
      <c r="AR373" s="16"/>
      <c r="AS373" s="322" t="s">
        <v>15</v>
      </c>
      <c r="AT373" s="322"/>
      <c r="AU373" s="323"/>
      <c r="AV373" s="323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146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324"/>
      <c r="E376" s="325"/>
      <c r="F376" s="325"/>
      <c r="G376" s="325"/>
      <c r="H376" s="325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  <c r="AA376" s="325"/>
      <c r="AB376" s="325"/>
      <c r="AC376" s="325"/>
      <c r="AD376" s="325"/>
      <c r="AE376" s="325"/>
      <c r="AF376" s="325"/>
      <c r="AG376" s="325"/>
      <c r="AH376" s="325"/>
      <c r="AI376" s="325"/>
      <c r="AJ376" s="325"/>
      <c r="AK376" s="325"/>
      <c r="AL376" s="325"/>
      <c r="AM376" s="325"/>
      <c r="AN376" s="325"/>
      <c r="AO376" s="325"/>
      <c r="AP376" s="325"/>
      <c r="AQ376" s="325"/>
      <c r="AR376" s="325"/>
      <c r="AS376" s="325"/>
      <c r="AT376" s="325"/>
      <c r="AU376" s="325"/>
      <c r="AV376" s="325"/>
      <c r="AW376" s="326"/>
      <c r="AY376" s="6"/>
    </row>
    <row r="377" spans="1:51" ht="13.2" x14ac:dyDescent="0.25">
      <c r="A377" s="7"/>
      <c r="D377" s="327">
        <f>$AC$16</f>
        <v>97300</v>
      </c>
      <c r="E377" s="328"/>
      <c r="F377" s="328"/>
      <c r="G377" s="328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  <c r="AA377" s="328"/>
      <c r="AB377" s="328"/>
      <c r="AC377" s="328"/>
      <c r="AD377" s="328"/>
      <c r="AE377" s="328"/>
      <c r="AF377" s="328"/>
      <c r="AG377" s="328"/>
      <c r="AH377" s="328"/>
      <c r="AI377" s="328"/>
      <c r="AJ377" s="328"/>
      <c r="AK377" s="328"/>
      <c r="AL377" s="328"/>
      <c r="AM377" s="328"/>
      <c r="AN377" s="328"/>
      <c r="AO377" s="328"/>
      <c r="AP377" s="328"/>
      <c r="AQ377" s="328"/>
      <c r="AR377" s="328"/>
      <c r="AS377" s="328"/>
      <c r="AT377" s="328"/>
      <c r="AU377" s="328"/>
      <c r="AV377" s="328"/>
      <c r="AW377" s="329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324"/>
      <c r="E379" s="325"/>
      <c r="F379" s="325"/>
      <c r="G379" s="325"/>
      <c r="H379" s="325"/>
      <c r="I379" s="325"/>
      <c r="J379" s="325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  <c r="AA379" s="325"/>
      <c r="AB379" s="325"/>
      <c r="AC379" s="325"/>
      <c r="AD379" s="325"/>
      <c r="AE379" s="325"/>
      <c r="AF379" s="325"/>
      <c r="AG379" s="325"/>
      <c r="AH379" s="325"/>
      <c r="AI379" s="325"/>
      <c r="AJ379" s="325"/>
      <c r="AK379" s="325"/>
      <c r="AL379" s="325"/>
      <c r="AM379" s="325"/>
      <c r="AN379" s="325"/>
      <c r="AO379" s="325"/>
      <c r="AP379" s="325"/>
      <c r="AQ379" s="325"/>
      <c r="AR379" s="325"/>
      <c r="AS379" s="325"/>
      <c r="AT379" s="325"/>
      <c r="AU379" s="325"/>
      <c r="AV379" s="325"/>
      <c r="AW379" s="326"/>
      <c r="AY379" s="6"/>
    </row>
    <row r="380" spans="1:51" ht="13.8" thickBot="1" x14ac:dyDescent="0.3">
      <c r="A380" s="7"/>
      <c r="D380" s="327">
        <f>$AC$16</f>
        <v>97300</v>
      </c>
      <c r="E380" s="328"/>
      <c r="F380" s="328"/>
      <c r="G380" s="328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  <c r="AA380" s="328"/>
      <c r="AB380" s="328"/>
      <c r="AC380" s="328"/>
      <c r="AD380" s="328"/>
      <c r="AE380" s="328"/>
      <c r="AF380" s="328"/>
      <c r="AG380" s="328"/>
      <c r="AH380" s="328"/>
      <c r="AI380" s="328"/>
      <c r="AJ380" s="328"/>
      <c r="AK380" s="328"/>
      <c r="AL380" s="328"/>
      <c r="AM380" s="328"/>
      <c r="AN380" s="328"/>
      <c r="AO380" s="328"/>
      <c r="AP380" s="328"/>
      <c r="AQ380" s="328"/>
      <c r="AR380" s="328"/>
      <c r="AS380" s="328"/>
      <c r="AT380" s="328"/>
      <c r="AU380" s="328"/>
      <c r="AV380" s="328"/>
      <c r="AW380" s="329"/>
      <c r="AY380" s="6"/>
    </row>
    <row r="381" spans="1:51" ht="12.6" thickBot="1" x14ac:dyDescent="0.3">
      <c r="A381" s="150"/>
      <c r="B381" s="148"/>
      <c r="C381" s="148"/>
      <c r="D381" s="151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48"/>
      <c r="AY381" s="149"/>
    </row>
    <row r="382" spans="1:51" x14ac:dyDescent="0.25">
      <c r="A382" s="153" t="s">
        <v>14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6"/>
      <c r="Z382" s="156"/>
      <c r="AA382" s="156"/>
      <c r="AB382" s="156"/>
      <c r="AC382" s="156"/>
      <c r="AD382" s="156"/>
      <c r="AE382" s="156"/>
      <c r="AF382" s="156"/>
      <c r="AG382" s="156"/>
      <c r="AH382" s="156"/>
      <c r="AI382" s="156"/>
      <c r="AJ382" s="156"/>
      <c r="AK382" s="156"/>
      <c r="AL382" s="156"/>
      <c r="AM382" s="156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57"/>
    </row>
    <row r="383" spans="1:51" ht="19.95" customHeight="1" x14ac:dyDescent="0.25">
      <c r="A383" s="158"/>
      <c r="B383" s="68"/>
      <c r="C383" s="314"/>
      <c r="D383" s="314"/>
      <c r="E383" s="314"/>
      <c r="F383" s="315"/>
      <c r="G383" s="302" t="s">
        <v>13</v>
      </c>
      <c r="H383" s="303"/>
      <c r="I383" s="303"/>
      <c r="J383" s="303"/>
      <c r="K383" s="303"/>
      <c r="L383" s="303"/>
      <c r="M383" s="303"/>
      <c r="N383" s="303"/>
      <c r="O383" s="303"/>
      <c r="P383" s="303"/>
      <c r="Q383" s="304"/>
      <c r="R383" s="302" t="s">
        <v>12</v>
      </c>
      <c r="S383" s="303"/>
      <c r="T383" s="303"/>
      <c r="U383" s="303"/>
      <c r="V383" s="303"/>
      <c r="W383" s="303"/>
      <c r="X383" s="303"/>
      <c r="Y383" s="303"/>
      <c r="Z383" s="303"/>
      <c r="AA383" s="303"/>
      <c r="AB383" s="304"/>
      <c r="AC383" s="302" t="s">
        <v>11</v>
      </c>
      <c r="AD383" s="303"/>
      <c r="AE383" s="303"/>
      <c r="AF383" s="303"/>
      <c r="AG383" s="303"/>
      <c r="AH383" s="303"/>
      <c r="AI383" s="303"/>
      <c r="AJ383" s="303"/>
      <c r="AK383" s="303"/>
      <c r="AL383" s="303"/>
      <c r="AM383" s="304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158"/>
      <c r="B384" s="68"/>
      <c r="C384" s="68"/>
      <c r="D384" s="302" t="s">
        <v>10</v>
      </c>
      <c r="E384" s="303"/>
      <c r="F384" s="304"/>
      <c r="G384" s="316" t="str">
        <f>G352</f>
        <v>JOSÉ EUSTACIO CARVAJALINO V.</v>
      </c>
      <c r="H384" s="317"/>
      <c r="I384" s="317"/>
      <c r="J384" s="317"/>
      <c r="K384" s="317"/>
      <c r="L384" s="317"/>
      <c r="M384" s="317"/>
      <c r="N384" s="317"/>
      <c r="O384" s="317"/>
      <c r="P384" s="317"/>
      <c r="Q384" s="318"/>
      <c r="R384" s="316" t="str">
        <f>$R$32</f>
        <v>JAVIER VELANDIA G.</v>
      </c>
      <c r="S384" s="317"/>
      <c r="T384" s="317"/>
      <c r="U384" s="317"/>
      <c r="V384" s="317"/>
      <c r="W384" s="317"/>
      <c r="X384" s="317"/>
      <c r="Y384" s="317"/>
      <c r="Z384" s="317"/>
      <c r="AA384" s="317"/>
      <c r="AB384" s="318"/>
      <c r="AC384" s="319" t="str">
        <f>$AC$32</f>
        <v>LIBARDO BALAGUERA BALAGUERA</v>
      </c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1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158"/>
      <c r="B385" s="68"/>
      <c r="C385" s="68"/>
      <c r="D385" s="302" t="s">
        <v>9</v>
      </c>
      <c r="E385" s="303"/>
      <c r="F385" s="304"/>
      <c r="G385" s="305"/>
      <c r="H385" s="306"/>
      <c r="I385" s="306"/>
      <c r="J385" s="306"/>
      <c r="K385" s="306"/>
      <c r="L385" s="306"/>
      <c r="M385" s="306"/>
      <c r="N385" s="306"/>
      <c r="O385" s="306"/>
      <c r="P385" s="306"/>
      <c r="Q385" s="307"/>
      <c r="R385" s="302"/>
      <c r="S385" s="303"/>
      <c r="T385" s="303"/>
      <c r="U385" s="303"/>
      <c r="V385" s="303"/>
      <c r="W385" s="303"/>
      <c r="X385" s="303"/>
      <c r="Y385" s="303"/>
      <c r="Z385" s="303"/>
      <c r="AA385" s="303"/>
      <c r="AB385" s="304"/>
      <c r="AC385" s="302"/>
      <c r="AD385" s="303"/>
      <c r="AE385" s="303"/>
      <c r="AF385" s="303"/>
      <c r="AG385" s="303"/>
      <c r="AH385" s="303"/>
      <c r="AI385" s="303"/>
      <c r="AJ385" s="303"/>
      <c r="AK385" s="303"/>
      <c r="AL385" s="303"/>
      <c r="AM385" s="304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159"/>
      <c r="B386" s="88"/>
      <c r="C386" s="88"/>
      <c r="D386" s="308" t="s">
        <v>8</v>
      </c>
      <c r="E386" s="309"/>
      <c r="F386" s="310"/>
      <c r="G386" s="311" t="str">
        <f>G354</f>
        <v>INGENIERO RESIDENTE PUENTES 2</v>
      </c>
      <c r="H386" s="312"/>
      <c r="I386" s="312"/>
      <c r="J386" s="312"/>
      <c r="K386" s="312"/>
      <c r="L386" s="312"/>
      <c r="M386" s="312"/>
      <c r="N386" s="312"/>
      <c r="O386" s="312"/>
      <c r="P386" s="312"/>
      <c r="Q386" s="313"/>
      <c r="R386" s="308" t="s">
        <v>100</v>
      </c>
      <c r="S386" s="309"/>
      <c r="T386" s="309"/>
      <c r="U386" s="309"/>
      <c r="V386" s="309"/>
      <c r="W386" s="309"/>
      <c r="X386" s="309"/>
      <c r="Y386" s="309"/>
      <c r="Z386" s="309"/>
      <c r="AA386" s="309"/>
      <c r="AB386" s="310"/>
      <c r="AC386" s="308" t="s">
        <v>101</v>
      </c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10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177"/>
      <c r="BA386" s="177"/>
      <c r="BB386" s="68"/>
      <c r="BC386" s="68"/>
      <c r="BD386" s="68"/>
      <c r="BE386" s="68"/>
    </row>
    <row r="387" spans="1:58" ht="18" customHeight="1" x14ac:dyDescent="0.25">
      <c r="A387" s="362"/>
      <c r="B387" s="363"/>
      <c r="C387" s="363"/>
      <c r="D387" s="363"/>
      <c r="E387" s="363"/>
      <c r="F387" s="363"/>
      <c r="G387" s="363"/>
      <c r="H387" s="363"/>
      <c r="I387" s="363"/>
      <c r="J387" s="364"/>
      <c r="K387" s="370" t="s">
        <v>104</v>
      </c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1"/>
      <c r="W387" s="371"/>
      <c r="X387" s="371"/>
      <c r="Y387" s="371"/>
      <c r="Z387" s="371"/>
      <c r="AA387" s="371"/>
      <c r="AB387" s="371"/>
      <c r="AC387" s="371"/>
      <c r="AD387" s="371"/>
      <c r="AE387" s="371"/>
      <c r="AF387" s="371"/>
      <c r="AG387" s="371"/>
      <c r="AH387" s="371"/>
      <c r="AI387" s="371"/>
      <c r="AJ387" s="371"/>
      <c r="AK387" s="371"/>
      <c r="AL387" s="371"/>
      <c r="AM387" s="371"/>
      <c r="AN387" s="371"/>
      <c r="AO387" s="372"/>
      <c r="AP387" s="379" t="s">
        <v>124</v>
      </c>
      <c r="AQ387" s="380"/>
      <c r="AR387" s="380"/>
      <c r="AS387" s="380"/>
      <c r="AT387" s="380"/>
      <c r="AU387" s="380"/>
      <c r="AV387" s="380"/>
      <c r="AW387" s="380"/>
      <c r="AX387" s="380"/>
      <c r="AY387" s="381"/>
    </row>
    <row r="388" spans="1:58" ht="18" customHeight="1" x14ac:dyDescent="0.25">
      <c r="A388" s="365"/>
      <c r="B388" s="298"/>
      <c r="C388" s="298"/>
      <c r="D388" s="298"/>
      <c r="E388" s="298"/>
      <c r="F388" s="298"/>
      <c r="G388" s="298"/>
      <c r="H388" s="298"/>
      <c r="I388" s="298"/>
      <c r="J388" s="366"/>
      <c r="K388" s="373"/>
      <c r="L388" s="374"/>
      <c r="M388" s="374"/>
      <c r="N388" s="374"/>
      <c r="O388" s="374"/>
      <c r="P388" s="374"/>
      <c r="Q388" s="374"/>
      <c r="R388" s="374"/>
      <c r="S388" s="374"/>
      <c r="T388" s="374"/>
      <c r="U388" s="374"/>
      <c r="V388" s="374"/>
      <c r="W388" s="374"/>
      <c r="X388" s="374"/>
      <c r="Y388" s="374"/>
      <c r="Z388" s="374"/>
      <c r="AA388" s="374"/>
      <c r="AB388" s="374"/>
      <c r="AC388" s="374"/>
      <c r="AD388" s="374"/>
      <c r="AE388" s="374"/>
      <c r="AF388" s="374"/>
      <c r="AG388" s="374"/>
      <c r="AH388" s="374"/>
      <c r="AI388" s="374"/>
      <c r="AJ388" s="374"/>
      <c r="AK388" s="374"/>
      <c r="AL388" s="374"/>
      <c r="AM388" s="374"/>
      <c r="AN388" s="374"/>
      <c r="AO388" s="375"/>
      <c r="AP388" s="382"/>
      <c r="AQ388" s="383"/>
      <c r="AR388" s="383"/>
      <c r="AS388" s="383"/>
      <c r="AT388" s="383"/>
      <c r="AU388" s="383"/>
      <c r="AV388" s="383"/>
      <c r="AW388" s="383"/>
      <c r="AX388" s="383"/>
      <c r="AY388" s="384"/>
    </row>
    <row r="389" spans="1:58" ht="18" customHeight="1" thickBot="1" x14ac:dyDescent="0.3">
      <c r="A389" s="365"/>
      <c r="B389" s="298"/>
      <c r="C389" s="298"/>
      <c r="D389" s="298"/>
      <c r="E389" s="298"/>
      <c r="F389" s="298"/>
      <c r="G389" s="298"/>
      <c r="H389" s="298"/>
      <c r="I389" s="298"/>
      <c r="J389" s="366"/>
      <c r="K389" s="376"/>
      <c r="L389" s="377"/>
      <c r="M389" s="377"/>
      <c r="N389" s="377"/>
      <c r="O389" s="377"/>
      <c r="P389" s="377"/>
      <c r="Q389" s="377"/>
      <c r="R389" s="377"/>
      <c r="S389" s="377"/>
      <c r="T389" s="377"/>
      <c r="U389" s="377"/>
      <c r="V389" s="377"/>
      <c r="W389" s="377"/>
      <c r="X389" s="377"/>
      <c r="Y389" s="377"/>
      <c r="Z389" s="377"/>
      <c r="AA389" s="377"/>
      <c r="AB389" s="377"/>
      <c r="AC389" s="377"/>
      <c r="AD389" s="377"/>
      <c r="AE389" s="377"/>
      <c r="AF389" s="377"/>
      <c r="AG389" s="377"/>
      <c r="AH389" s="377"/>
      <c r="AI389" s="377"/>
      <c r="AJ389" s="377"/>
      <c r="AK389" s="377"/>
      <c r="AL389" s="377"/>
      <c r="AM389" s="377"/>
      <c r="AN389" s="377"/>
      <c r="AO389" s="378"/>
      <c r="AP389" s="382"/>
      <c r="AQ389" s="383"/>
      <c r="AR389" s="383"/>
      <c r="AS389" s="383"/>
      <c r="AT389" s="383"/>
      <c r="AU389" s="383"/>
      <c r="AV389" s="383"/>
      <c r="AW389" s="383"/>
      <c r="AX389" s="383"/>
      <c r="AY389" s="384"/>
    </row>
    <row r="390" spans="1:58" ht="18" customHeight="1" x14ac:dyDescent="0.25">
      <c r="A390" s="365"/>
      <c r="B390" s="298"/>
      <c r="C390" s="298"/>
      <c r="D390" s="298"/>
      <c r="E390" s="298"/>
      <c r="F390" s="298"/>
      <c r="G390" s="298"/>
      <c r="H390" s="298"/>
      <c r="I390" s="298"/>
      <c r="J390" s="366"/>
      <c r="K390" s="370" t="s">
        <v>103</v>
      </c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1"/>
      <c r="W390" s="371"/>
      <c r="X390" s="371"/>
      <c r="Y390" s="371"/>
      <c r="Z390" s="371"/>
      <c r="AA390" s="371"/>
      <c r="AB390" s="371"/>
      <c r="AC390" s="371"/>
      <c r="AD390" s="371"/>
      <c r="AE390" s="371"/>
      <c r="AF390" s="371"/>
      <c r="AG390" s="371"/>
      <c r="AH390" s="371"/>
      <c r="AI390" s="371"/>
      <c r="AJ390" s="371"/>
      <c r="AK390" s="371"/>
      <c r="AL390" s="371"/>
      <c r="AM390" s="371"/>
      <c r="AN390" s="371"/>
      <c r="AO390" s="372"/>
      <c r="AP390" s="385" t="s">
        <v>107</v>
      </c>
      <c r="AQ390" s="386"/>
      <c r="AR390" s="386"/>
      <c r="AS390" s="386"/>
      <c r="AT390" s="386"/>
      <c r="AU390" s="386"/>
      <c r="AV390" s="386"/>
      <c r="AW390" s="386"/>
      <c r="AX390" s="386"/>
      <c r="AY390" s="387"/>
    </row>
    <row r="391" spans="1:58" ht="18" customHeight="1" x14ac:dyDescent="0.25">
      <c r="A391" s="365"/>
      <c r="B391" s="298"/>
      <c r="C391" s="298"/>
      <c r="D391" s="298"/>
      <c r="E391" s="298"/>
      <c r="F391" s="298"/>
      <c r="G391" s="298"/>
      <c r="H391" s="298"/>
      <c r="I391" s="298"/>
      <c r="J391" s="366"/>
      <c r="K391" s="373"/>
      <c r="L391" s="374"/>
      <c r="M391" s="374"/>
      <c r="N391" s="374"/>
      <c r="O391" s="374"/>
      <c r="P391" s="374"/>
      <c r="Q391" s="374"/>
      <c r="R391" s="374"/>
      <c r="S391" s="374"/>
      <c r="T391" s="374"/>
      <c r="U391" s="374"/>
      <c r="V391" s="374"/>
      <c r="W391" s="374"/>
      <c r="X391" s="374"/>
      <c r="Y391" s="374"/>
      <c r="Z391" s="374"/>
      <c r="AA391" s="374"/>
      <c r="AB391" s="374"/>
      <c r="AC391" s="374"/>
      <c r="AD391" s="374"/>
      <c r="AE391" s="374"/>
      <c r="AF391" s="374"/>
      <c r="AG391" s="374"/>
      <c r="AH391" s="374"/>
      <c r="AI391" s="374"/>
      <c r="AJ391" s="374"/>
      <c r="AK391" s="374"/>
      <c r="AL391" s="374"/>
      <c r="AM391" s="374"/>
      <c r="AN391" s="374"/>
      <c r="AO391" s="375"/>
      <c r="AP391" s="385" t="s">
        <v>108</v>
      </c>
      <c r="AQ391" s="386"/>
      <c r="AR391" s="386"/>
      <c r="AS391" s="386"/>
      <c r="AT391" s="386"/>
      <c r="AU391" s="386"/>
      <c r="AV391" s="386"/>
      <c r="AW391" s="386"/>
      <c r="AX391" s="386"/>
      <c r="AY391" s="387"/>
    </row>
    <row r="392" spans="1:58" ht="18" customHeight="1" thickBot="1" x14ac:dyDescent="0.3">
      <c r="A392" s="367"/>
      <c r="B392" s="368"/>
      <c r="C392" s="368"/>
      <c r="D392" s="368"/>
      <c r="E392" s="368"/>
      <c r="F392" s="368"/>
      <c r="G392" s="368"/>
      <c r="H392" s="368"/>
      <c r="I392" s="368"/>
      <c r="J392" s="369"/>
      <c r="K392" s="376"/>
      <c r="L392" s="377"/>
      <c r="M392" s="377"/>
      <c r="N392" s="377"/>
      <c r="O392" s="377"/>
      <c r="P392" s="377"/>
      <c r="Q392" s="377"/>
      <c r="R392" s="377"/>
      <c r="S392" s="377"/>
      <c r="T392" s="377"/>
      <c r="U392" s="377"/>
      <c r="V392" s="377"/>
      <c r="W392" s="377"/>
      <c r="X392" s="377"/>
      <c r="Y392" s="377"/>
      <c r="Z392" s="377"/>
      <c r="AA392" s="377"/>
      <c r="AB392" s="377"/>
      <c r="AC392" s="377"/>
      <c r="AD392" s="377"/>
      <c r="AE392" s="377"/>
      <c r="AF392" s="377"/>
      <c r="AG392" s="377"/>
      <c r="AH392" s="377"/>
      <c r="AI392" s="377"/>
      <c r="AJ392" s="377"/>
      <c r="AK392" s="377"/>
      <c r="AL392" s="377"/>
      <c r="AM392" s="377"/>
      <c r="AN392" s="377"/>
      <c r="AO392" s="378"/>
      <c r="AP392" s="443" t="s">
        <v>125</v>
      </c>
      <c r="AQ392" s="444"/>
      <c r="AR392" s="444"/>
      <c r="AS392" s="444"/>
      <c r="AT392" s="444"/>
      <c r="AU392" s="444"/>
      <c r="AV392" s="444"/>
      <c r="AW392" s="444"/>
      <c r="AX392" s="444"/>
      <c r="AY392" s="445"/>
      <c r="BA392" s="138">
        <v>13.8</v>
      </c>
      <c r="BC392" s="298"/>
      <c r="BD392" s="298"/>
      <c r="BE392" s="299">
        <f>$BE$8</f>
        <v>7</v>
      </c>
      <c r="BF392" s="299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348" t="s">
        <v>111</v>
      </c>
      <c r="B394" s="349"/>
      <c r="C394" s="349"/>
      <c r="D394" s="349"/>
      <c r="E394" s="349"/>
      <c r="F394" s="349"/>
      <c r="G394" s="349"/>
      <c r="H394" s="349"/>
      <c r="I394" s="34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  <c r="AA394" s="349"/>
      <c r="AB394" s="349"/>
      <c r="AC394" s="349"/>
      <c r="AD394" s="349"/>
      <c r="AE394" s="349"/>
      <c r="AF394" s="349"/>
      <c r="AG394" s="349"/>
      <c r="AH394" s="349"/>
      <c r="AI394" s="349"/>
      <c r="AJ394" s="349"/>
      <c r="AK394" s="349"/>
      <c r="AL394" s="349"/>
      <c r="AM394" s="349"/>
      <c r="AN394" s="349"/>
      <c r="AO394" s="349"/>
      <c r="AP394" s="349"/>
      <c r="AQ394" s="349"/>
      <c r="AR394" s="349"/>
      <c r="AS394" s="349"/>
      <c r="AT394" s="349"/>
      <c r="AU394" s="349"/>
      <c r="AV394" s="349"/>
      <c r="AW394" s="349"/>
      <c r="AX394" s="349"/>
      <c r="AY394" s="350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351" t="s">
        <v>22</v>
      </c>
      <c r="B396" s="352"/>
      <c r="C396" s="352"/>
      <c r="D396" s="352"/>
      <c r="E396" s="353" t="s">
        <v>102</v>
      </c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  <c r="AJ396" s="353"/>
      <c r="AK396" s="353"/>
      <c r="AL396" s="69"/>
      <c r="AM396" s="354" t="s">
        <v>0</v>
      </c>
      <c r="AN396" s="354"/>
      <c r="AO396" s="354"/>
      <c r="AP396" s="70"/>
      <c r="AQ396" s="355">
        <f>$AQ$12</f>
        <v>45264</v>
      </c>
      <c r="AR396" s="356"/>
      <c r="AS396" s="356"/>
      <c r="AT396" s="356"/>
      <c r="AU396" s="356"/>
      <c r="AV396" s="356"/>
      <c r="AW396" s="356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357" t="s">
        <v>1</v>
      </c>
      <c r="B398" s="358"/>
      <c r="C398" s="358"/>
      <c r="D398" s="358"/>
      <c r="E398" s="358"/>
      <c r="F398" s="358"/>
      <c r="G398" s="358"/>
      <c r="H398" s="359" t="s">
        <v>26</v>
      </c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360">
        <f>$AJ$14</f>
        <v>5</v>
      </c>
      <c r="AK398" s="360"/>
      <c r="AL398" s="360"/>
      <c r="AM398" s="360"/>
      <c r="AN398" s="360"/>
      <c r="AO398" s="360"/>
      <c r="AP398" s="360"/>
      <c r="AQ398" s="360"/>
      <c r="AR398" s="360"/>
      <c r="AS398" s="360"/>
      <c r="AT398" s="360"/>
      <c r="AU398" s="360"/>
      <c r="AV398" s="360"/>
      <c r="AW398" s="360"/>
      <c r="AX398" s="360"/>
      <c r="AY398" s="361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337" t="s">
        <v>2</v>
      </c>
      <c r="B400" s="338"/>
      <c r="C400" s="338"/>
      <c r="D400" s="338"/>
      <c r="E400" s="338"/>
      <c r="F400" s="338"/>
      <c r="G400" s="338"/>
      <c r="H400" s="339">
        <f>$BI$14</f>
        <v>4503</v>
      </c>
      <c r="I400" s="339"/>
      <c r="J400" s="339"/>
      <c r="K400" s="339"/>
      <c r="L400" s="82"/>
      <c r="M400" s="68"/>
      <c r="N400" s="68"/>
      <c r="O400" s="83" t="s">
        <v>3</v>
      </c>
      <c r="P400" s="137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40">
        <f>$AC$16</f>
        <v>97300</v>
      </c>
      <c r="AD400" s="341"/>
      <c r="AE400" s="341"/>
      <c r="AF400" s="341"/>
      <c r="AG400" s="341"/>
      <c r="AH400" s="341"/>
      <c r="AI400" s="342"/>
      <c r="AJ400" s="56"/>
      <c r="AK400" s="82"/>
      <c r="AL400" s="82"/>
      <c r="AM400" s="83" t="s">
        <v>7</v>
      </c>
      <c r="AN400" s="343">
        <f>$AN$16</f>
        <v>97306.5</v>
      </c>
      <c r="AO400" s="344"/>
      <c r="AP400" s="344"/>
      <c r="AQ400" s="344"/>
      <c r="AR400" s="344"/>
      <c r="AS400" s="345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46"/>
      <c r="G402" s="346"/>
      <c r="H402" s="346"/>
      <c r="I402" s="347"/>
      <c r="J402" s="347"/>
      <c r="K402" s="347"/>
      <c r="L402" s="347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330" t="s">
        <v>20</v>
      </c>
      <c r="B405" s="331"/>
      <c r="C405" s="331"/>
      <c r="D405" s="332"/>
      <c r="E405" s="137" t="s">
        <v>4</v>
      </c>
      <c r="F405" s="17"/>
      <c r="G405" s="16"/>
      <c r="H405" s="333" t="s">
        <v>19</v>
      </c>
      <c r="I405" s="333"/>
      <c r="J405" s="333"/>
      <c r="K405" s="334"/>
      <c r="L405" s="23"/>
      <c r="M405" s="16"/>
      <c r="N405" s="16"/>
      <c r="O405" s="333" t="s">
        <v>18</v>
      </c>
      <c r="P405" s="333"/>
      <c r="Q405" s="333"/>
      <c r="R405" s="334"/>
      <c r="S405" s="23"/>
      <c r="T405" s="16"/>
      <c r="U405" s="16"/>
      <c r="V405" s="333" t="s">
        <v>17</v>
      </c>
      <c r="W405" s="333"/>
      <c r="X405" s="333"/>
      <c r="Y405" s="333"/>
      <c r="Z405" s="334"/>
      <c r="AA405" s="22"/>
      <c r="AB405" s="17"/>
      <c r="AC405" s="16"/>
      <c r="AD405" s="335" t="s">
        <v>24</v>
      </c>
      <c r="AE405" s="335"/>
      <c r="AF405" s="335"/>
      <c r="AG405" s="335"/>
      <c r="AH405" s="336"/>
      <c r="AI405" s="22"/>
      <c r="AJ405" s="16"/>
      <c r="AK405" s="16"/>
      <c r="AL405" s="333" t="s">
        <v>16</v>
      </c>
      <c r="AM405" s="333"/>
      <c r="AN405" s="333"/>
      <c r="AO405" s="333"/>
      <c r="AP405" s="334"/>
      <c r="AQ405" s="21"/>
      <c r="AR405" s="16"/>
      <c r="AS405" s="322" t="s">
        <v>15</v>
      </c>
      <c r="AT405" s="322"/>
      <c r="AU405" s="323"/>
      <c r="AV405" s="323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146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324"/>
      <c r="E408" s="325"/>
      <c r="F408" s="325"/>
      <c r="G408" s="325"/>
      <c r="H408" s="325"/>
      <c r="I408" s="325"/>
      <c r="J408" s="325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  <c r="V408" s="325"/>
      <c r="W408" s="325"/>
      <c r="X408" s="325"/>
      <c r="Y408" s="325"/>
      <c r="Z408" s="325"/>
      <c r="AA408" s="325"/>
      <c r="AB408" s="325"/>
      <c r="AC408" s="325"/>
      <c r="AD408" s="325"/>
      <c r="AE408" s="325"/>
      <c r="AF408" s="325"/>
      <c r="AG408" s="325"/>
      <c r="AH408" s="325"/>
      <c r="AI408" s="325"/>
      <c r="AJ408" s="325"/>
      <c r="AK408" s="325"/>
      <c r="AL408" s="325"/>
      <c r="AM408" s="325"/>
      <c r="AN408" s="325"/>
      <c r="AO408" s="325"/>
      <c r="AP408" s="325"/>
      <c r="AQ408" s="325"/>
      <c r="AR408" s="325"/>
      <c r="AS408" s="325"/>
      <c r="AT408" s="325"/>
      <c r="AU408" s="325"/>
      <c r="AV408" s="325"/>
      <c r="AW408" s="326"/>
      <c r="AY408" s="6"/>
    </row>
    <row r="409" spans="1:51" ht="13.2" x14ac:dyDescent="0.25">
      <c r="A409" s="7"/>
      <c r="D409" s="327">
        <f>$AC$16</f>
        <v>97300</v>
      </c>
      <c r="E409" s="328"/>
      <c r="F409" s="328"/>
      <c r="G409" s="328"/>
      <c r="H409" s="328"/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  <c r="AA409" s="328"/>
      <c r="AB409" s="328"/>
      <c r="AC409" s="328"/>
      <c r="AD409" s="328"/>
      <c r="AE409" s="328"/>
      <c r="AF409" s="328"/>
      <c r="AG409" s="328"/>
      <c r="AH409" s="328"/>
      <c r="AI409" s="328"/>
      <c r="AJ409" s="328"/>
      <c r="AK409" s="328"/>
      <c r="AL409" s="328"/>
      <c r="AM409" s="328"/>
      <c r="AN409" s="328"/>
      <c r="AO409" s="328"/>
      <c r="AP409" s="328"/>
      <c r="AQ409" s="328"/>
      <c r="AR409" s="328"/>
      <c r="AS409" s="328"/>
      <c r="AT409" s="328"/>
      <c r="AU409" s="328"/>
      <c r="AV409" s="328"/>
      <c r="AW409" s="329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324"/>
      <c r="E411" s="325"/>
      <c r="F411" s="325"/>
      <c r="G411" s="325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  <c r="AH411" s="325"/>
      <c r="AI411" s="325"/>
      <c r="AJ411" s="325"/>
      <c r="AK411" s="325"/>
      <c r="AL411" s="325"/>
      <c r="AM411" s="325"/>
      <c r="AN411" s="325"/>
      <c r="AO411" s="325"/>
      <c r="AP411" s="325"/>
      <c r="AQ411" s="325"/>
      <c r="AR411" s="325"/>
      <c r="AS411" s="325"/>
      <c r="AT411" s="325"/>
      <c r="AU411" s="325"/>
      <c r="AV411" s="325"/>
      <c r="AW411" s="326"/>
      <c r="AY411" s="6"/>
    </row>
    <row r="412" spans="1:51" ht="13.8" thickBot="1" x14ac:dyDescent="0.3">
      <c r="A412" s="7"/>
      <c r="D412" s="327">
        <f>$AC$16</f>
        <v>97300</v>
      </c>
      <c r="E412" s="328"/>
      <c r="F412" s="328"/>
      <c r="G412" s="328"/>
      <c r="H412" s="328"/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  <c r="AA412" s="328"/>
      <c r="AB412" s="328"/>
      <c r="AC412" s="328"/>
      <c r="AD412" s="328"/>
      <c r="AE412" s="328"/>
      <c r="AF412" s="328"/>
      <c r="AG412" s="328"/>
      <c r="AH412" s="328"/>
      <c r="AI412" s="328"/>
      <c r="AJ412" s="328"/>
      <c r="AK412" s="328"/>
      <c r="AL412" s="328"/>
      <c r="AM412" s="328"/>
      <c r="AN412" s="328"/>
      <c r="AO412" s="328"/>
      <c r="AP412" s="328"/>
      <c r="AQ412" s="328"/>
      <c r="AR412" s="328"/>
      <c r="AS412" s="328"/>
      <c r="AT412" s="328"/>
      <c r="AU412" s="328"/>
      <c r="AV412" s="328"/>
      <c r="AW412" s="329"/>
      <c r="AY412" s="6"/>
    </row>
    <row r="413" spans="1:51" ht="12.6" thickBot="1" x14ac:dyDescent="0.3">
      <c r="A413" s="150"/>
      <c r="B413" s="148"/>
      <c r="C413" s="148"/>
      <c r="D413" s="151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48"/>
      <c r="AY413" s="149"/>
    </row>
    <row r="414" spans="1:51" x14ac:dyDescent="0.25">
      <c r="A414" s="153" t="s">
        <v>14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6"/>
      <c r="Z414" s="156"/>
      <c r="AA414" s="156"/>
      <c r="AB414" s="156"/>
      <c r="AC414" s="156"/>
      <c r="AD414" s="156"/>
      <c r="AE414" s="156"/>
      <c r="AF414" s="156"/>
      <c r="AG414" s="156"/>
      <c r="AH414" s="156"/>
      <c r="AI414" s="156"/>
      <c r="AJ414" s="156"/>
      <c r="AK414" s="156"/>
      <c r="AL414" s="156"/>
      <c r="AM414" s="156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7"/>
    </row>
    <row r="415" spans="1:51" ht="19.95" customHeight="1" x14ac:dyDescent="0.25">
      <c r="A415" s="158"/>
      <c r="B415" s="68"/>
      <c r="C415" s="314"/>
      <c r="D415" s="314"/>
      <c r="E415" s="314"/>
      <c r="F415" s="315"/>
      <c r="G415" s="302" t="s">
        <v>13</v>
      </c>
      <c r="H415" s="303"/>
      <c r="I415" s="303"/>
      <c r="J415" s="303"/>
      <c r="K415" s="303"/>
      <c r="L415" s="303"/>
      <c r="M415" s="303"/>
      <c r="N415" s="303"/>
      <c r="O415" s="303"/>
      <c r="P415" s="303"/>
      <c r="Q415" s="304"/>
      <c r="R415" s="302" t="s">
        <v>12</v>
      </c>
      <c r="S415" s="303"/>
      <c r="T415" s="303"/>
      <c r="U415" s="303"/>
      <c r="V415" s="303"/>
      <c r="W415" s="303"/>
      <c r="X415" s="303"/>
      <c r="Y415" s="303"/>
      <c r="Z415" s="303"/>
      <c r="AA415" s="303"/>
      <c r="AB415" s="304"/>
      <c r="AC415" s="302" t="s">
        <v>11</v>
      </c>
      <c r="AD415" s="303"/>
      <c r="AE415" s="303"/>
      <c r="AF415" s="303"/>
      <c r="AG415" s="303"/>
      <c r="AH415" s="303"/>
      <c r="AI415" s="303"/>
      <c r="AJ415" s="303"/>
      <c r="AK415" s="303"/>
      <c r="AL415" s="303"/>
      <c r="AM415" s="304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158"/>
      <c r="B416" s="68"/>
      <c r="C416" s="68"/>
      <c r="D416" s="302" t="s">
        <v>10</v>
      </c>
      <c r="E416" s="303"/>
      <c r="F416" s="304"/>
      <c r="G416" s="316" t="str">
        <f>G384</f>
        <v>JOSÉ EUSTACIO CARVAJALINO V.</v>
      </c>
      <c r="H416" s="317"/>
      <c r="I416" s="317"/>
      <c r="J416" s="317"/>
      <c r="K416" s="317"/>
      <c r="L416" s="317"/>
      <c r="M416" s="317"/>
      <c r="N416" s="317"/>
      <c r="O416" s="317"/>
      <c r="P416" s="317"/>
      <c r="Q416" s="318"/>
      <c r="R416" s="316" t="str">
        <f>$R$32</f>
        <v>JAVIER VELANDIA G.</v>
      </c>
      <c r="S416" s="317"/>
      <c r="T416" s="317"/>
      <c r="U416" s="317"/>
      <c r="V416" s="317"/>
      <c r="W416" s="317"/>
      <c r="X416" s="317"/>
      <c r="Y416" s="317"/>
      <c r="Z416" s="317"/>
      <c r="AA416" s="317"/>
      <c r="AB416" s="318"/>
      <c r="AC416" s="319" t="str">
        <f>$AC$32</f>
        <v>LIBARDO BALAGUERA BALAGUERA</v>
      </c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1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1" ht="19.95" customHeight="1" x14ac:dyDescent="0.25">
      <c r="A417" s="158"/>
      <c r="B417" s="68"/>
      <c r="C417" s="68"/>
      <c r="D417" s="302" t="s">
        <v>9</v>
      </c>
      <c r="E417" s="303"/>
      <c r="F417" s="304"/>
      <c r="G417" s="305"/>
      <c r="H417" s="306"/>
      <c r="I417" s="306"/>
      <c r="J417" s="306"/>
      <c r="K417" s="306"/>
      <c r="L417" s="306"/>
      <c r="M417" s="306"/>
      <c r="N417" s="306"/>
      <c r="O417" s="306"/>
      <c r="P417" s="306"/>
      <c r="Q417" s="307"/>
      <c r="R417" s="302"/>
      <c r="S417" s="303"/>
      <c r="T417" s="303"/>
      <c r="U417" s="303"/>
      <c r="V417" s="303"/>
      <c r="W417" s="303"/>
      <c r="X417" s="303"/>
      <c r="Y417" s="303"/>
      <c r="Z417" s="303"/>
      <c r="AA417" s="303"/>
      <c r="AB417" s="304"/>
      <c r="AC417" s="302"/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4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1" ht="19.95" customHeight="1" thickBot="1" x14ac:dyDescent="0.3">
      <c r="A418" s="159"/>
      <c r="B418" s="88"/>
      <c r="C418" s="88"/>
      <c r="D418" s="308" t="s">
        <v>8</v>
      </c>
      <c r="E418" s="309"/>
      <c r="F418" s="310"/>
      <c r="G418" s="308" t="s">
        <v>131</v>
      </c>
      <c r="H418" s="309"/>
      <c r="I418" s="309"/>
      <c r="J418" s="309"/>
      <c r="K418" s="309"/>
      <c r="L418" s="309"/>
      <c r="M418" s="309"/>
      <c r="N418" s="309"/>
      <c r="O418" s="309"/>
      <c r="P418" s="309"/>
      <c r="Q418" s="310"/>
      <c r="R418" s="308" t="s">
        <v>100</v>
      </c>
      <c r="S418" s="309"/>
      <c r="T418" s="309"/>
      <c r="U418" s="309"/>
      <c r="V418" s="309"/>
      <c r="W418" s="309"/>
      <c r="X418" s="309"/>
      <c r="Y418" s="309"/>
      <c r="Z418" s="309"/>
      <c r="AA418" s="309"/>
      <c r="AB418" s="310"/>
      <c r="AC418" s="308" t="s">
        <v>101</v>
      </c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10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93"/>
    </row>
  </sheetData>
  <mergeCells count="683">
    <mergeCell ref="BJ24:BX24"/>
    <mergeCell ref="BC40:BD40"/>
    <mergeCell ref="BC72:BD72"/>
    <mergeCell ref="BC104:BD104"/>
    <mergeCell ref="BC136:BD136"/>
    <mergeCell ref="BC168:BD168"/>
    <mergeCell ref="D417:F417"/>
    <mergeCell ref="G417:Q417"/>
    <mergeCell ref="R417:AB417"/>
    <mergeCell ref="AC417:AM417"/>
    <mergeCell ref="A405:D405"/>
    <mergeCell ref="H405:K405"/>
    <mergeCell ref="O405:R405"/>
    <mergeCell ref="V405:Z405"/>
    <mergeCell ref="AD405:AH405"/>
    <mergeCell ref="AL405:AP405"/>
    <mergeCell ref="AS405:AT405"/>
    <mergeCell ref="AU405:AV405"/>
    <mergeCell ref="D408:AW408"/>
    <mergeCell ref="A398:G398"/>
    <mergeCell ref="H398:AA398"/>
    <mergeCell ref="AJ398:AY398"/>
    <mergeCell ref="A400:G400"/>
    <mergeCell ref="H400:K400"/>
    <mergeCell ref="D418:F418"/>
    <mergeCell ref="G418:Q418"/>
    <mergeCell ref="R418:AB418"/>
    <mergeCell ref="AC418:AM418"/>
    <mergeCell ref="D409:AW409"/>
    <mergeCell ref="D411:AW411"/>
    <mergeCell ref="D412:AW412"/>
    <mergeCell ref="C415:F415"/>
    <mergeCell ref="G415:Q415"/>
    <mergeCell ref="R415:AB415"/>
    <mergeCell ref="AC415:AM415"/>
    <mergeCell ref="D416:F416"/>
    <mergeCell ref="G416:Q416"/>
    <mergeCell ref="R416:AB416"/>
    <mergeCell ref="AC416:AM416"/>
    <mergeCell ref="AC400:AI400"/>
    <mergeCell ref="AN400:AS400"/>
    <mergeCell ref="F402:H402"/>
    <mergeCell ref="I402:L402"/>
    <mergeCell ref="AP387:AY389"/>
    <mergeCell ref="K390:AO392"/>
    <mergeCell ref="AP390:AY390"/>
    <mergeCell ref="AP391:AY391"/>
    <mergeCell ref="AP392:AY392"/>
    <mergeCell ref="A394:AY394"/>
    <mergeCell ref="A396:D396"/>
    <mergeCell ref="E396:AK396"/>
    <mergeCell ref="AM396:AO396"/>
    <mergeCell ref="AQ396:AW396"/>
    <mergeCell ref="D385:F385"/>
    <mergeCell ref="G385:Q385"/>
    <mergeCell ref="R385:AB385"/>
    <mergeCell ref="AC385:AM385"/>
    <mergeCell ref="D386:F386"/>
    <mergeCell ref="G386:Q386"/>
    <mergeCell ref="R386:AB386"/>
    <mergeCell ref="AC386:AM386"/>
    <mergeCell ref="A387:J392"/>
    <mergeCell ref="K387:AO389"/>
    <mergeCell ref="D377:AW377"/>
    <mergeCell ref="D379:AW379"/>
    <mergeCell ref="D380:AW380"/>
    <mergeCell ref="C383:F383"/>
    <mergeCell ref="G383:Q383"/>
    <mergeCell ref="R383:AB383"/>
    <mergeCell ref="AC383:AM383"/>
    <mergeCell ref="D384:F384"/>
    <mergeCell ref="G384:Q384"/>
    <mergeCell ref="R384:AB384"/>
    <mergeCell ref="AC384:AM384"/>
    <mergeCell ref="A373:D373"/>
    <mergeCell ref="H373:K373"/>
    <mergeCell ref="O373:R373"/>
    <mergeCell ref="V373:Z373"/>
    <mergeCell ref="AD373:AH373"/>
    <mergeCell ref="AL373:AP373"/>
    <mergeCell ref="AS373:AT373"/>
    <mergeCell ref="AU373:AV373"/>
    <mergeCell ref="D376:AW376"/>
    <mergeCell ref="A366:G366"/>
    <mergeCell ref="H366:AA366"/>
    <mergeCell ref="AJ366:AY366"/>
    <mergeCell ref="A368:G368"/>
    <mergeCell ref="H368:K368"/>
    <mergeCell ref="AC368:AI368"/>
    <mergeCell ref="AN368:AS368"/>
    <mergeCell ref="F370:H370"/>
    <mergeCell ref="I370:L370"/>
    <mergeCell ref="A355:J360"/>
    <mergeCell ref="K355:AO357"/>
    <mergeCell ref="AP355:AY357"/>
    <mergeCell ref="K358:AO360"/>
    <mergeCell ref="AP358:AY358"/>
    <mergeCell ref="AP359:AY359"/>
    <mergeCell ref="AP360:AY360"/>
    <mergeCell ref="A362:AY362"/>
    <mergeCell ref="A364:D364"/>
    <mergeCell ref="E364:AK364"/>
    <mergeCell ref="AM364:AO364"/>
    <mergeCell ref="AQ364:AW36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BB78:BF78"/>
    <mergeCell ref="BI78:BJ78"/>
    <mergeCell ref="BK78:BL78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P131:AY133"/>
    <mergeCell ref="K134:AO136"/>
    <mergeCell ref="AP134:AY134"/>
    <mergeCell ref="AP135:AY135"/>
    <mergeCell ref="AP136:AY136"/>
    <mergeCell ref="D130:F130"/>
    <mergeCell ref="G130:Q130"/>
    <mergeCell ref="R130:AB130"/>
    <mergeCell ref="AC130:AM130"/>
    <mergeCell ref="A131:J136"/>
    <mergeCell ref="K131:AO133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P163:AY165"/>
    <mergeCell ref="K166:AO168"/>
    <mergeCell ref="AP166:AY166"/>
    <mergeCell ref="AP167:AY167"/>
    <mergeCell ref="AP168:AY168"/>
    <mergeCell ref="D162:F162"/>
    <mergeCell ref="G162:Q162"/>
    <mergeCell ref="R162:AB162"/>
    <mergeCell ref="AC162:AM162"/>
    <mergeCell ref="A163:J168"/>
    <mergeCell ref="K163:AO165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  <mergeCell ref="BC392:BD392"/>
    <mergeCell ref="BE392:BF392"/>
    <mergeCell ref="BC264:BD264"/>
    <mergeCell ref="BE264:BF264"/>
    <mergeCell ref="BC296:BD296"/>
    <mergeCell ref="BE296:BF296"/>
    <mergeCell ref="BC328:BD328"/>
    <mergeCell ref="BE328:BF328"/>
    <mergeCell ref="BC360:BD360"/>
    <mergeCell ref="BE360:BF360"/>
    <mergeCell ref="BA334:BG334"/>
    <mergeCell ref="BA302:BG302"/>
    <mergeCell ref="BA270:BG27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8" orientation="portrait" horizontalDpi="300" verticalDpi="300" r:id="rId1"/>
  <headerFooter>
    <oddFooter>&amp;C&amp;P</oddFooter>
  </headerFooter>
  <rowBreaks count="11" manualBreakCount="11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290" max="50" man="1"/>
    <brk id="322" max="50" man="1"/>
    <brk id="354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94EC54-4680-45BB-ABE0-4482B83119D3}"/>
</file>

<file path=customXml/itemProps2.xml><?xml version="1.0" encoding="utf-8"?>
<ds:datastoreItem xmlns:ds="http://schemas.openxmlformats.org/officeDocument/2006/customXml" ds:itemID="{D237BB90-811D-4D38-A1F8-DACE7F4EE0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uf05_rn4503_pr97_300_puente</vt:lpstr>
      <vt:lpstr>REG.FOTOGRÁFICO</vt:lpstr>
      <vt:lpstr>REG.FOTOGRÁFICO!Área_de_impresión</vt:lpstr>
      <vt:lpstr>uf05_rn4503_pr97_300_puente!Área_de_impresión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JOSE EUSTACIO CARVAJALINO</cp:lastModifiedBy>
  <cp:lastPrinted>2023-12-07T16:13:49Z</cp:lastPrinted>
  <dcterms:created xsi:type="dcterms:W3CDTF">2009-05-28T15:12:21Z</dcterms:created>
  <dcterms:modified xsi:type="dcterms:W3CDTF">2024-02-28T22:26:02Z</dcterms:modified>
</cp:coreProperties>
</file>