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4_2024/"/>
    </mc:Choice>
  </mc:AlternateContent>
  <xr:revisionPtr revIDLastSave="15" documentId="13_ncr:1_{F6E77A00-ED63-4C8F-8339-4AFE39C0B669}" xr6:coauthVersionLast="47" xr6:coauthVersionMax="47" xr10:uidLastSave="{21AA034E-7B6A-412D-B35E-0C8E551919FE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22" l="1"/>
  <c r="K200" i="22"/>
  <c r="K254" i="22" l="1"/>
  <c r="K212" i="22" l="1"/>
  <c r="J452" i="22" l="1"/>
  <c r="U51" i="22" l="1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<sst xmlns="http://schemas.openxmlformats.org/spreadsheetml/2006/main" count="1062" uniqueCount="626">
  <si>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</si>
  <si>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</si>
  <si>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</si>
  <si>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</si>
  <si>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</si>
  <si>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</si>
  <si>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</si>
  <si>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</si>
  <si>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</si>
  <si>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</si>
  <si>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</si>
  <si>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</si>
  <si>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</si>
  <si>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</si>
  <si>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</si>
  <si>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</si>
  <si>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</si>
  <si>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</si>
  <si>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</si>
  <si>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</si>
  <si>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</si>
  <si>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</si>
  <si>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</si>
  <si>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</si>
  <si>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</si>
  <si>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</si>
  <si>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</si>
  <si>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</si>
  <si>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</si>
  <si>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</si>
  <si>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</si>
  <si>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</si>
  <si>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</si>
  <si>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</si>
  <si>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</si>
  <si>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</si>
  <si>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</si>
  <si>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</si>
  <si>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</si>
  <si>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</si>
  <si>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</si>
  <si>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</si>
  <si>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</si>
  <si>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</si>
  <si>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</si>
  <si>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</si>
  <si>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</si>
  <si>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</si>
  <si>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</si>
  <si>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</si>
  <si>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</si>
  <si>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</si>
  <si>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</si>
  <si>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</si>
  <si>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</si>
  <si>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</si>
  <si>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</si>
  <si>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</si>
  <si>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</si>
  <si>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</si>
  <si>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</si>
  <si>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</si>
  <si>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</si>
  <si>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</si>
  <si>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</si>
  <si>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</si>
  <si>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</si>
  <si>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</si>
  <si>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</si>
  <si>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</si>
  <si>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</si>
  <si>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</si>
  <si>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</si>
  <si>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</si>
  <si>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</si>
  <si>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</si>
  <si>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</si>
  <si>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</si>
  <si>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</si>
  <si>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</si>
  <si>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</si>
  <si>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</si>
  <si>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</si>
  <si>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</si>
  <si>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</si>
  <si>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</si>
  <si>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</si>
  <si>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</si>
  <si>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</si>
  <si>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</si>
  <si>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</si>
  <si>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</si>
  <si>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</si>
  <si>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</si>
  <si>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</si>
  <si>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</si>
  <si>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</si>
  <si>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</si>
  <si>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</si>
  <si>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</si>
  <si>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</si>
  <si>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</si>
  <si>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</si>
  <si>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</si>
  <si>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</si>
  <si>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</si>
  <si>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</si>
  <si>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</si>
  <si>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</si>
  <si>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</si>
  <si>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</si>
  <si>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</si>
  <si>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</si>
  <si>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</si>
  <si>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</si>
  <si>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</si>
  <si>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</si>
  <si>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</si>
  <si>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</si>
  <si>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</si>
  <si>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</si>
  <si>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</si>
  <si>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</si>
  <si>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</si>
  <si>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</si>
  <si>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</si>
  <si>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</si>
  <si>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</si>
  <si>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</si>
  <si>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</si>
  <si>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</si>
  <si>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</si>
  <si>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</si>
  <si>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</si>
  <si>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</si>
  <si>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</si>
  <si>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</si>
  <si>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</si>
  <si>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</si>
  <si>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</si>
  <si>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</si>
  <si>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</si>
  <si>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</si>
  <si>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</si>
  <si>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</si>
  <si>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</si>
  <si>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</si>
  <si>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</si>
  <si>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</si>
  <si>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</si>
  <si>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</si>
  <si>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</si>
  <si>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</si>
  <si>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</si>
  <si>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</si>
  <si>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</si>
  <si>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</si>
  <si>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</si>
  <si>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</si>
  <si>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</si>
  <si>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</si>
  <si>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</si>
  <si>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</si>
  <si>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</si>
  <si>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</si>
  <si>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</si>
  <si>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</si>
  <si>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</si>
  <si>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</si>
  <si>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</si>
  <si>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</si>
  <si>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</si>
  <si>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</si>
  <si>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</si>
  <si>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</si>
  <si>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</si>
  <si>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</si>
  <si>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</si>
  <si>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</si>
  <si>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</si>
  <si>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</si>
  <si>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</si>
  <si>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</si>
  <si>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</si>
  <si>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</si>
  <si>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</si>
  <si>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</si>
  <si>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</si>
  <si>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</si>
  <si>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</si>
  <si>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</si>
  <si>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</si>
  <si>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</si>
  <si>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</si>
  <si>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</si>
  <si>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</si>
  <si>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</si>
  <si>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</si>
  <si>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</si>
  <si>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</si>
  <si>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</si>
  <si>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</si>
  <si>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</si>
  <si>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</si>
  <si>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</si>
  <si>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</si>
  <si>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</si>
  <si>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</si>
  <si>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</si>
  <si>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</si>
  <si>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</si>
  <si>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</si>
  <si>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</si>
  <si>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</si>
  <si>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</si>
  <si>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</si>
  <si>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</si>
  <si>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</si>
  <si>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</si>
  <si>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</si>
  <si>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</si>
  <si>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</si>
  <si>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</si>
  <si>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</si>
  <si>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</si>
  <si>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</si>
  <si>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</si>
  <si>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</si>
  <si>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</si>
  <si>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</si>
  <si>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</si>
  <si>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</si>
  <si>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</si>
  <si>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</si>
  <si>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</si>
  <si>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</si>
  <si>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</si>
  <si>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</si>
  <si>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</si>
  <si>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</si>
  <si>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</si>
  <si>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</si>
  <si>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</si>
  <si>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</si>
  <si>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</si>
  <si>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</si>
  <si>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</si>
  <si>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</si>
  <si>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</si>
  <si>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</si>
  <si>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</si>
  <si>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</si>
  <si>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</si>
  <si>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</si>
  <si>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</si>
  <si>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</si>
  <si>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</si>
  <si>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</si>
  <si>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</si>
  <si>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</si>
  <si>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</si>
  <si>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</si>
  <si>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</si>
  <si>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</si>
  <si>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</si>
  <si>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</si>
  <si>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</si>
  <si>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</si>
  <si>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</si>
  <si>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</si>
  <si>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</si>
  <si>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</si>
  <si>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</si>
  <si>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</si>
  <si>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</si>
  <si>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</si>
  <si>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</si>
  <si>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</si>
  <si>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</si>
  <si>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</si>
  <si>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</si>
  <si>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</si>
  <si>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</si>
  <si>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</si>
  <si>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</si>
  <si>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</si>
  <si>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</si>
  <si>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</si>
  <si>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</si>
  <si>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</si>
  <si>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</si>
  <si>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</si>
  <si>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</si>
  <si>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</si>
  <si>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</si>
  <si>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</si>
  <si>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</si>
  <si>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</si>
  <si>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</si>
  <si>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</si>
  <si>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</si>
  <si>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</si>
  <si>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</si>
  <si>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</si>
  <si>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</si>
  <si>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</si>
  <si>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</si>
  <si>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</si>
  <si>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</si>
  <si>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</si>
  <si>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</si>
  <si>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</si>
  <si>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</si>
  <si>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</si>
  <si>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</si>
  <si>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</si>
  <si>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</si>
  <si>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</si>
  <si>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</si>
  <si>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</si>
  <si>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</si>
  <si>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</si>
  <si>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</si>
  <si>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</si>
  <si>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</si>
  <si>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</si>
  <si>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</si>
  <si>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</si>
  <si>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</si>
  <si>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</si>
  <si>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</si>
  <si>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</si>
  <si>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</si>
  <si>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</si>
  <si>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</si>
  <si>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</si>
  <si>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</si>
  <si>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</si>
  <si>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</si>
  <si>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</si>
  <si>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</si>
  <si>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</si>
  <si>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</si>
  <si>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</si>
  <si>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</si>
  <si>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</si>
  <si>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</si>
  <si>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</si>
  <si>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</si>
  <si>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</si>
  <si>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</si>
  <si>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</si>
  <si>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</si>
  <si>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</si>
  <si>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</si>
  <si>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</si>
  <si>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</si>
  <si>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</si>
  <si>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</si>
  <si>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</si>
  <si>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</si>
  <si>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</si>
  <si>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</si>
  <si>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</si>
  <si>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</si>
  <si>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</si>
  <si>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</si>
  <si>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</si>
  <si>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</si>
  <si>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</si>
  <si>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</si>
  <si>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</si>
  <si>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</si>
  <si>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</si>
  <si>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</si>
  <si>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</si>
  <si>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</si>
  <si>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</si>
  <si>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</si>
  <si>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</si>
  <si>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</si>
  <si>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</si>
  <si>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</si>
  <si>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</si>
  <si>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</si>
  <si>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</si>
  <si>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</si>
  <si>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</si>
  <si>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</si>
  <si>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</si>
  <si>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</si>
  <si>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</si>
  <si>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</si>
  <si>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</si>
  <si>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</si>
  <si>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</si>
  <si>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</si>
  <si>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</si>
  <si>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</si>
  <si>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</si>
  <si>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</si>
  <si>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</si>
  <si>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</si>
  <si>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</si>
  <si>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</si>
  <si>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</si>
  <si>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</si>
  <si>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</si>
  <si>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</si>
  <si>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</si>
  <si>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</si>
  <si>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</si>
  <si>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</si>
  <si>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</si>
  <si>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</si>
  <si>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</si>
  <si>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</si>
  <si>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</si>
  <si>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</si>
  <si>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</si>
  <si>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</si>
  <si>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</si>
  <si>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</si>
  <si>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</si>
  <si>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</si>
  <si>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</si>
  <si>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</si>
  <si>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</si>
  <si>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</si>
  <si>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</si>
  <si>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</si>
  <si>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</si>
  <si>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</si>
  <si>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</si>
  <si>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</si>
  <si>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</si>
  <si>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</si>
  <si>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</si>
  <si>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</si>
  <si>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</si>
  <si>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</si>
  <si>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</si>
  <si>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</si>
  <si>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</si>
  <si>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</si>
  <si>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</si>
  <si>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</si>
  <si>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</si>
  <si>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</si>
  <si>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</si>
  <si>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</si>
  <si>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</si>
  <si>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</si>
  <si>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</si>
  <si>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</si>
  <si>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</si>
  <si>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</si>
  <si>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</si>
  <si>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</si>
  <si>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</si>
  <si>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</si>
  <si>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</si>
  <si>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</si>
  <si>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</si>
  <si>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</si>
  <si>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</si>
  <si>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</si>
  <si>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</si>
  <si>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</si>
  <si>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</si>
  <si>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</si>
  <si>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</si>
  <si>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</si>
  <si>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</si>
  <si>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</si>
  <si>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</si>
  <si>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</si>
  <si>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</si>
  <si>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</si>
  <si>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</si>
  <si>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</si>
  <si>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</si>
  <si>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</si>
  <si>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</si>
  <si>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</si>
  <si>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</si>
  <si>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</si>
  <si>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</si>
  <si>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</si>
  <si>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</si>
  <si>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</si>
  <si>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</si>
  <si>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</si>
  <si>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</si>
  <si>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</si>
  <si>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</si>
  <si>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</si>
  <si>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</si>
  <si>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</si>
  <si>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</si>
  <si>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</si>
  <si>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</si>
  <si>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</si>
  <si>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</si>
  <si>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</si>
  <si>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</si>
  <si>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</si>
  <si>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</si>
  <si>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</si>
  <si>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</si>
  <si>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</si>
  <si>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</si>
  <si>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</si>
  <si>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</si>
  <si>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</si>
  <si>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</si>
  <si>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</si>
  <si>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</si>
  <si>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</si>
  <si>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</si>
  <si>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</si>
  <si>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</si>
  <si>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</si>
  <si>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</si>
  <si>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</si>
  <si>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</si>
  <si>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</si>
  <si>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</si>
  <si>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</si>
  <si>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</si>
  <si>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</si>
  <si>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</si>
  <si>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</si>
  <si>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</si>
  <si>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</si>
  <si>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</si>
  <si>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</si>
  <si>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</si>
  <si>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</si>
  <si>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</si>
  <si>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</si>
  <si>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</si>
  <si>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</si>
  <si>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</si>
  <si>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</si>
  <si>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</si>
  <si>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</si>
  <si>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</si>
  <si>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</si>
  <si>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</si>
  <si>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</si>
  <si>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</si>
  <si>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</si>
  <si>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</si>
  <si>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</si>
  <si>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</si>
  <si>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</si>
  <si>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</si>
  <si>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</si>
  <si>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</si>
  <si>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</si>
  <si>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</si>
  <si>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</si>
  <si>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</si>
  <si>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</si>
  <si>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</si>
  <si>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</si>
  <si>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</si>
  <si>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</si>
  <si>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</si>
  <si>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</si>
  <si>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</si>
  <si>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</si>
  <si>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</si>
  <si>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</si>
  <si>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</si>
  <si>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</si>
  <si>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</si>
  <si>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</si>
  <si>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</si>
  <si>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</si>
  <si>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</si>
  <si>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</si>
  <si>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</si>
  <si>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</si>
  <si>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</si>
  <si>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</si>
  <si>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</si>
  <si>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</si>
  <si>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</si>
  <si>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</si>
  <si>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</si>
  <si>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</si>
  <si>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</si>
  <si>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</si>
  <si>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</si>
  <si>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</si>
  <si>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</si>
  <si>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</si>
  <si>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</si>
  <si>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</si>
  <si>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</si>
  <si>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</si>
  <si>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</si>
  <si>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</si>
  <si>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</si>
  <si>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</si>
  <si>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</si>
  <si>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</si>
  <si>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</si>
  <si>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</si>
  <si>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</si>
  <si>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</si>
  <si>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</si>
  <si>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</si>
  <si>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</si>
  <si>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</si>
  <si>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</si>
  <si>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</si>
  <si>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</si>
  <si>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</si>
  <si>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</si>
  <si>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30 UF4</t>
  </si>
  <si>
    <t>Quebrada Seca</t>
  </si>
  <si>
    <t>x</t>
  </si>
  <si>
    <t>8. SUBESTRUCTURA - APOYOS INTERMEDIOS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</si>
</sst>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V457" sqref="V457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5">
        <v>30</v>
      </c>
      <c r="AL5" s="175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2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3" t="s">
        <v>622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9</v>
      </c>
      <c r="AL24" s="20">
        <v>0</v>
      </c>
      <c r="AM24" s="20">
        <v>3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5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3" t="s">
        <v>619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9</v>
      </c>
      <c r="AM26" s="20">
        <v>0</v>
      </c>
      <c r="AN26" s="20">
        <v>3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3</v>
      </c>
      <c r="AF28" s="124">
        <v>3</v>
      </c>
      <c r="AG28" s="124">
        <v>8</v>
      </c>
      <c r="AH28" s="124">
        <v>5</v>
      </c>
      <c r="AI28" s="124">
        <v>1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6</v>
      </c>
      <c r="AR28" s="124">
        <v>3</v>
      </c>
      <c r="AS28" s="124">
        <v>5</v>
      </c>
      <c r="AT28" s="124">
        <v>1</v>
      </c>
      <c r="AU28" s="124">
        <v>2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4</v>
      </c>
      <c r="AP30" s="124">
        <v>9</v>
      </c>
      <c r="AQ30" s="18" t="s">
        <v>25</v>
      </c>
      <c r="AR30" s="8" t="s">
        <v>31</v>
      </c>
      <c r="AS30" s="124">
        <v>5</v>
      </c>
      <c r="AT30" s="124">
        <v>3</v>
      </c>
      <c r="AU30" s="124">
        <v>3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3" t="s">
        <v>623</v>
      </c>
      <c r="L32" s="173"/>
      <c r="M32" s="173"/>
      <c r="N32" s="173"/>
      <c r="O32" s="173"/>
      <c r="P32" s="173"/>
      <c r="Q32" s="173"/>
      <c r="R32" s="173"/>
      <c r="S32" s="173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124">
        <v>0</v>
      </c>
      <c r="AO32" s="131">
        <v>4</v>
      </c>
      <c r="AP32" s="124">
        <v>9</v>
      </c>
      <c r="AQ32" s="18" t="s">
        <v>25</v>
      </c>
      <c r="AR32" s="8" t="s">
        <v>31</v>
      </c>
      <c r="AS32" s="124">
        <v>5</v>
      </c>
      <c r="AT32" s="124">
        <v>4</v>
      </c>
      <c r="AU32" s="124">
        <v>9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15.93</v>
      </c>
      <c r="J41" s="132"/>
      <c r="K41" s="132"/>
      <c r="L41" s="132"/>
      <c r="N41" s="10" t="s">
        <v>44</v>
      </c>
      <c r="T41" s="132">
        <v>11.7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1</v>
      </c>
      <c r="AL43" s="132"/>
      <c r="AM43" s="132"/>
      <c r="AO43" s="8" t="s">
        <v>51</v>
      </c>
      <c r="AS43" s="132">
        <v>1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2" t="s">
        <v>620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>
        <v>3.65</v>
      </c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2" t="s">
        <v>620</v>
      </c>
      <c r="N47" s="132"/>
      <c r="O47" s="132"/>
      <c r="Q47" s="8" t="s">
        <v>51</v>
      </c>
      <c r="U47" s="132" t="s">
        <v>620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>
        <f>3.65*2</f>
        <v>7.3</v>
      </c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2">
        <v>5.6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2">
        <v>1.8</v>
      </c>
      <c r="AL49" s="132"/>
      <c r="AM49" s="132"/>
      <c r="AO49" s="8" t="s">
        <v>59</v>
      </c>
      <c r="AS49" s="132">
        <v>1.8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2">
        <f>+AK45+AK49</f>
        <v>5.45</v>
      </c>
      <c r="N51" s="132"/>
      <c r="O51" s="132"/>
      <c r="Q51" s="8" t="s">
        <v>51</v>
      </c>
      <c r="U51" s="132">
        <f>+AS45+AS49</f>
        <v>5.45</v>
      </c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41">
        <v>0.4</v>
      </c>
      <c r="M90" s="141"/>
      <c r="N90" s="141"/>
      <c r="O90" s="8"/>
      <c r="P90" s="132">
        <f>+I41</f>
        <v>15.93</v>
      </c>
      <c r="Q90" s="132"/>
      <c r="R90" s="132"/>
      <c r="S90" s="58"/>
      <c r="T90" s="132">
        <v>0.85</v>
      </c>
      <c r="U90" s="132"/>
      <c r="V90" s="132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0"/>
      <c r="AK90" s="141">
        <v>12.11</v>
      </c>
      <c r="AL90" s="141"/>
      <c r="AM90" s="141"/>
      <c r="AN90" s="50"/>
      <c r="AO90" s="132">
        <v>0.3</v>
      </c>
      <c r="AP90" s="132"/>
      <c r="AQ90" s="132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41">
        <v>0.4</v>
      </c>
      <c r="M92" s="141"/>
      <c r="N92" s="141"/>
      <c r="O92" s="8"/>
      <c r="P92" s="132">
        <f>+I41</f>
        <v>15.93</v>
      </c>
      <c r="Q92" s="132"/>
      <c r="R92" s="132"/>
      <c r="S92" s="58"/>
      <c r="T92" s="132">
        <v>0.85</v>
      </c>
      <c r="U92" s="132"/>
      <c r="V92" s="132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15.93</v>
      </c>
      <c r="AG92" s="132"/>
      <c r="AH92" s="132"/>
      <c r="AI92" s="132"/>
      <c r="AJ92" s="50"/>
      <c r="AK92" s="141">
        <v>11.8</v>
      </c>
      <c r="AL92" s="141"/>
      <c r="AM92" s="141"/>
      <c r="AN92" s="50"/>
      <c r="AO92" s="132">
        <v>0.3</v>
      </c>
      <c r="AP92" s="132"/>
      <c r="AQ92" s="132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2"/>
      <c r="M94" s="132"/>
      <c r="N94" s="132"/>
      <c r="O94" s="8"/>
      <c r="P94" s="132"/>
      <c r="Q94" s="132"/>
      <c r="R94" s="132"/>
      <c r="S94" s="58"/>
      <c r="T94" s="141"/>
      <c r="U94" s="141"/>
      <c r="V94" s="141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2"/>
      <c r="M96" s="132"/>
      <c r="N96" s="132"/>
      <c r="O96" s="8"/>
      <c r="P96" s="132"/>
      <c r="Q96" s="132"/>
      <c r="R96" s="132"/>
      <c r="S96" s="58"/>
      <c r="T96" s="141"/>
      <c r="U96" s="141"/>
      <c r="V96" s="141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2"/>
      <c r="M98" s="132"/>
      <c r="N98" s="132"/>
      <c r="O98" s="8"/>
      <c r="P98" s="132"/>
      <c r="Q98" s="132"/>
      <c r="R98" s="132"/>
      <c r="S98" s="58"/>
      <c r="T98" s="141"/>
      <c r="U98" s="141"/>
      <c r="V98" s="141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41"/>
      <c r="M100" s="141"/>
      <c r="N100" s="141"/>
      <c r="O100" s="8"/>
      <c r="P100" s="132"/>
      <c r="Q100" s="132"/>
      <c r="R100" s="132"/>
      <c r="S100" s="58"/>
      <c r="T100" s="132"/>
      <c r="U100" s="132"/>
      <c r="V100" s="132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41"/>
      <c r="M102" s="141"/>
      <c r="N102" s="141"/>
      <c r="O102" s="8"/>
      <c r="P102" s="132"/>
      <c r="Q102" s="132"/>
      <c r="R102" s="132"/>
      <c r="S102" s="58"/>
      <c r="T102" s="132"/>
      <c r="U102" s="132"/>
      <c r="V102" s="132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41">
        <f>+AK45+AK49+AS45+AS49</f>
        <v>10.9</v>
      </c>
      <c r="M104" s="141"/>
      <c r="N104" s="141"/>
      <c r="O104" s="8"/>
      <c r="P104" s="132">
        <f>+I41</f>
        <v>15.93</v>
      </c>
      <c r="Q104" s="132"/>
      <c r="R104" s="132"/>
      <c r="S104" s="58"/>
      <c r="T104" s="132">
        <v>0.05</v>
      </c>
      <c r="U104" s="132"/>
      <c r="V104" s="132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8"/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41">
        <v>13.8</v>
      </c>
      <c r="L116" s="141"/>
      <c r="M116" s="118"/>
      <c r="N116" s="118"/>
      <c r="O116" s="138"/>
      <c r="P116" s="138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2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2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41">
        <v>0.24</v>
      </c>
      <c r="L136" s="141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41">
        <v>1.6</v>
      </c>
      <c r="L141" s="141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41">
        <v>1.6</v>
      </c>
      <c r="L143" s="141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1</v>
      </c>
      <c r="L154" s="132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3</v>
      </c>
      <c r="L184" s="132"/>
      <c r="M184" s="118"/>
      <c r="N184" s="118"/>
      <c r="O184" s="132"/>
      <c r="P184" s="132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620</v>
      </c>
      <c r="L188" s="132"/>
      <c r="M188" s="118"/>
      <c r="N188" s="118"/>
      <c r="O188" s="132"/>
      <c r="P188" s="132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41">
        <v>0.5</v>
      </c>
      <c r="L192" s="141"/>
      <c r="M192" s="7"/>
      <c r="N192" s="7"/>
      <c r="O192" s="141"/>
      <c r="P192" s="141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41">
        <v>0.5</v>
      </c>
      <c r="L193" s="141"/>
      <c r="M193" s="7"/>
      <c r="N193" s="7"/>
      <c r="O193" s="141"/>
      <c r="P193" s="141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41">
        <v>0.5</v>
      </c>
      <c r="L194" s="141"/>
      <c r="M194" s="7"/>
      <c r="N194" s="7"/>
      <c r="O194" s="141"/>
      <c r="P194" s="141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41">
        <v>1.4</v>
      </c>
      <c r="L196" s="141"/>
      <c r="M196" s="7"/>
      <c r="N196" s="7"/>
      <c r="O196" s="141"/>
      <c r="P196" s="141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41">
        <v>1.4</v>
      </c>
      <c r="L197" s="141"/>
      <c r="M197" s="7"/>
      <c r="N197" s="7"/>
      <c r="O197" s="141"/>
      <c r="P197" s="141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41">
        <v>1.4</v>
      </c>
      <c r="L198" s="141"/>
      <c r="M198" s="7"/>
      <c r="N198" s="7"/>
      <c r="O198" s="141"/>
      <c r="P198" s="141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41">
        <f>+K192</f>
        <v>0.5</v>
      </c>
      <c r="L200" s="141"/>
      <c r="M200" s="7"/>
      <c r="N200" s="7"/>
      <c r="O200" s="141"/>
      <c r="P200" s="141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41">
        <v>0.2</v>
      </c>
      <c r="L201" s="141"/>
      <c r="M201" s="7"/>
      <c r="N201" s="7"/>
      <c r="O201" s="141"/>
      <c r="P201" s="141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41">
        <f>+K194</f>
        <v>0.5</v>
      </c>
      <c r="L202" s="141"/>
      <c r="M202" s="7"/>
      <c r="N202" s="7"/>
      <c r="O202" s="141"/>
      <c r="P202" s="141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41">
        <v>0.35</v>
      </c>
      <c r="L204" s="141"/>
      <c r="M204" s="7"/>
      <c r="N204" s="7"/>
      <c r="O204" s="141"/>
      <c r="P204" s="141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41">
        <v>0.7</v>
      </c>
      <c r="L205" s="141"/>
      <c r="M205" s="7"/>
      <c r="N205" s="7"/>
      <c r="O205" s="141"/>
      <c r="P205" s="141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41">
        <v>0.35</v>
      </c>
      <c r="L206" s="141"/>
      <c r="M206" s="7"/>
      <c r="N206" s="7"/>
      <c r="O206" s="141"/>
      <c r="P206" s="141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41">
        <v>4</v>
      </c>
      <c r="L208" s="141"/>
      <c r="M208" s="7"/>
      <c r="N208" s="7"/>
      <c r="O208" s="141"/>
      <c r="P208" s="141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1">
        <v>15</v>
      </c>
      <c r="L210" s="141"/>
      <c r="M210" s="7"/>
      <c r="N210" s="7"/>
      <c r="O210" s="140"/>
      <c r="P210" s="140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41">
        <f>+K201</f>
        <v>0.2</v>
      </c>
      <c r="L212" s="141"/>
      <c r="M212" s="7"/>
      <c r="N212" s="7"/>
      <c r="O212" s="141"/>
      <c r="P212" s="141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41">
        <v>0.05</v>
      </c>
      <c r="L214" s="141"/>
      <c r="M214" s="7"/>
      <c r="N214" s="7"/>
      <c r="O214" s="141"/>
      <c r="P214" s="141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41">
        <v>1.4</v>
      </c>
      <c r="L216" s="141"/>
      <c r="M216" s="7"/>
      <c r="N216" s="7"/>
      <c r="O216" s="141"/>
      <c r="P216" s="141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41">
        <v>0.7</v>
      </c>
      <c r="L218" s="141"/>
      <c r="M218" s="7"/>
      <c r="N218" s="7"/>
      <c r="O218" s="141"/>
      <c r="P218" s="141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41">
        <v>0.5</v>
      </c>
      <c r="L220" s="141"/>
      <c r="M220" s="7"/>
      <c r="N220" s="7"/>
      <c r="O220" s="141"/>
      <c r="P220" s="141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2">
        <v>0.05</v>
      </c>
      <c r="L222" s="172"/>
      <c r="M222" s="7"/>
      <c r="N222" s="7"/>
      <c r="O222" s="172"/>
      <c r="P222" s="172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41">
        <v>0.17</v>
      </c>
      <c r="L224" s="141"/>
      <c r="M224" s="7"/>
      <c r="N224" s="7"/>
      <c r="O224" s="141"/>
      <c r="P224" s="141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41">
        <v>0.5</v>
      </c>
      <c r="L226" s="141"/>
      <c r="M226" s="7"/>
      <c r="N226" s="7"/>
      <c r="O226" s="141"/>
      <c r="P226" s="141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2">
        <v>0.05</v>
      </c>
      <c r="L228" s="172"/>
      <c r="M228" s="7"/>
      <c r="N228" s="7"/>
      <c r="O228" s="172"/>
      <c r="P228" s="172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41">
        <v>0.15</v>
      </c>
      <c r="L230" s="141"/>
      <c r="M230" s="7"/>
      <c r="N230" s="7"/>
      <c r="O230" s="141"/>
      <c r="P230" s="141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41">
        <v>0.25</v>
      </c>
      <c r="L234" s="141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41">
        <v>0.25</v>
      </c>
      <c r="L235" s="141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41">
        <v>0.25</v>
      </c>
      <c r="L236" s="141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41">
        <v>1.3</v>
      </c>
      <c r="L238" s="141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41">
        <v>1.3</v>
      </c>
      <c r="L239" s="141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41">
        <v>1.3</v>
      </c>
      <c r="L240" s="141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41">
        <v>0.25</v>
      </c>
      <c r="L242" s="141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41">
        <v>0.25</v>
      </c>
      <c r="L243" s="141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41">
        <v>0.25</v>
      </c>
      <c r="L244" s="141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41">
        <v>1.3</v>
      </c>
      <c r="L246" s="141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41">
        <v>1.3</v>
      </c>
      <c r="L247" s="141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41">
        <v>1.3</v>
      </c>
      <c r="L248" s="141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41">
        <v>7.1</v>
      </c>
      <c r="L250" s="141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41">
        <v>9.3000000000000007</v>
      </c>
      <c r="L252" s="141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41">
        <f>+K243</f>
        <v>0.25</v>
      </c>
      <c r="L254" s="141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0"/>
      <c r="N307" s="50"/>
      <c r="O307" s="132">
        <v>2</v>
      </c>
      <c r="P307" s="132"/>
      <c r="Q307" s="7"/>
      <c r="R307" s="7"/>
      <c r="S307" s="138"/>
      <c r="T307" s="138"/>
      <c r="U307" s="118"/>
      <c r="V307" s="118"/>
      <c r="W307" s="138"/>
      <c r="X307" s="138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4</v>
      </c>
      <c r="L316" s="20">
        <v>0</v>
      </c>
      <c r="M316" s="123"/>
      <c r="N316" s="123"/>
      <c r="O316" s="124">
        <v>4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41">
        <v>1.45</v>
      </c>
      <c r="L324" s="141"/>
      <c r="M324" s="50"/>
      <c r="N324" s="50"/>
      <c r="O324" s="141">
        <v>1.43</v>
      </c>
      <c r="P324" s="141"/>
      <c r="Q324" s="7"/>
      <c r="R324" s="7"/>
      <c r="S324" s="133"/>
      <c r="T324" s="133"/>
      <c r="U324" s="118"/>
      <c r="V324" s="118"/>
      <c r="W324" s="133"/>
      <c r="X324" s="133"/>
      <c r="Y324" s="118"/>
      <c r="Z324" s="118"/>
      <c r="AA324" s="133"/>
      <c r="AB324" s="133"/>
      <c r="AC324" s="118"/>
      <c r="AD324" s="118"/>
      <c r="AE324" s="133"/>
      <c r="AF324" s="133"/>
      <c r="AG324" s="118"/>
      <c r="AH324" s="118"/>
      <c r="AI324" s="133"/>
      <c r="AJ324" s="133"/>
      <c r="AK324" s="118"/>
      <c r="AL324" s="118"/>
      <c r="AM324" s="133"/>
      <c r="AN324" s="133"/>
      <c r="AO324" s="118"/>
      <c r="AP324" s="118"/>
      <c r="AQ324" s="133"/>
      <c r="AR324" s="133"/>
      <c r="AS324" s="118"/>
      <c r="AT324" s="118"/>
      <c r="AU324" s="133"/>
      <c r="AV324" s="133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41">
        <v>0.75</v>
      </c>
      <c r="L326" s="141"/>
      <c r="M326" s="50"/>
      <c r="N326" s="50"/>
      <c r="O326" s="141">
        <v>0.75</v>
      </c>
      <c r="P326" s="141"/>
      <c r="Q326" s="7"/>
      <c r="R326" s="7"/>
      <c r="S326" s="133"/>
      <c r="T326" s="133"/>
      <c r="U326" s="118"/>
      <c r="V326" s="118"/>
      <c r="W326" s="133"/>
      <c r="X326" s="133"/>
      <c r="Y326" s="118"/>
      <c r="Z326" s="118"/>
      <c r="AA326" s="133"/>
      <c r="AB326" s="133"/>
      <c r="AC326" s="118"/>
      <c r="AD326" s="118"/>
      <c r="AE326" s="133"/>
      <c r="AF326" s="133"/>
      <c r="AG326" s="118"/>
      <c r="AH326" s="118"/>
      <c r="AI326" s="133"/>
      <c r="AJ326" s="133"/>
      <c r="AK326" s="118"/>
      <c r="AL326" s="118"/>
      <c r="AM326" s="133"/>
      <c r="AN326" s="133"/>
      <c r="AO326" s="118"/>
      <c r="AP326" s="118"/>
      <c r="AQ326" s="133"/>
      <c r="AR326" s="133"/>
      <c r="AS326" s="118"/>
      <c r="AT326" s="118"/>
      <c r="AU326" s="133"/>
      <c r="AV326" s="133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41">
        <v>1.63</v>
      </c>
      <c r="L328" s="141"/>
      <c r="M328" s="50"/>
      <c r="N328" s="50"/>
      <c r="O328" s="141">
        <v>1.62</v>
      </c>
      <c r="P328" s="141"/>
      <c r="Q328" s="7"/>
      <c r="R328" s="7"/>
      <c r="S328" s="133"/>
      <c r="T328" s="133"/>
      <c r="U328" s="118"/>
      <c r="V328" s="118"/>
      <c r="W328" s="133"/>
      <c r="X328" s="133"/>
      <c r="Y328" s="118"/>
      <c r="Z328" s="118"/>
      <c r="AA328" s="133"/>
      <c r="AB328" s="133"/>
      <c r="AC328" s="118"/>
      <c r="AD328" s="118"/>
      <c r="AE328" s="133"/>
      <c r="AF328" s="133"/>
      <c r="AG328" s="118"/>
      <c r="AH328" s="118"/>
      <c r="AI328" s="133"/>
      <c r="AJ328" s="133"/>
      <c r="AK328" s="118"/>
      <c r="AL328" s="118"/>
      <c r="AM328" s="133"/>
      <c r="AN328" s="133"/>
      <c r="AO328" s="118"/>
      <c r="AP328" s="118"/>
      <c r="AQ328" s="133"/>
      <c r="AR328" s="133"/>
      <c r="AS328" s="118"/>
      <c r="AT328" s="118"/>
      <c r="AU328" s="133"/>
      <c r="AV328" s="133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0">
        <v>13.14</v>
      </c>
      <c r="L330" s="140"/>
      <c r="M330" s="50"/>
      <c r="N330" s="50"/>
      <c r="O330" s="140">
        <v>12.8</v>
      </c>
      <c r="P330" s="140"/>
      <c r="Q330" s="7"/>
      <c r="R330" s="7"/>
      <c r="S330" s="133"/>
      <c r="T330" s="133"/>
      <c r="U330" s="118"/>
      <c r="V330" s="118"/>
      <c r="W330" s="133"/>
      <c r="X330" s="133"/>
      <c r="Y330" s="118"/>
      <c r="Z330" s="118"/>
      <c r="AA330" s="133"/>
      <c r="AB330" s="133"/>
      <c r="AC330" s="118"/>
      <c r="AD330" s="118"/>
      <c r="AE330" s="133"/>
      <c r="AF330" s="133"/>
      <c r="AG330" s="118"/>
      <c r="AH330" s="118"/>
      <c r="AI330" s="133"/>
      <c r="AJ330" s="133"/>
      <c r="AK330" s="118"/>
      <c r="AL330" s="118"/>
      <c r="AM330" s="133"/>
      <c r="AN330" s="133"/>
      <c r="AO330" s="118"/>
      <c r="AP330" s="118"/>
      <c r="AQ330" s="133"/>
      <c r="AR330" s="133"/>
      <c r="AS330" s="118"/>
      <c r="AT330" s="118"/>
      <c r="AU330" s="133"/>
      <c r="AV330" s="133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0"/>
      <c r="N334" s="50"/>
      <c r="O334" s="132">
        <v>2</v>
      </c>
      <c r="P334" s="132"/>
      <c r="Q334" s="7"/>
      <c r="R334" s="7"/>
      <c r="S334" s="138"/>
      <c r="T334" s="138"/>
      <c r="U334" s="7"/>
      <c r="V334" s="7"/>
      <c r="W334" s="138"/>
      <c r="X334" s="138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0">
        <f>+K330</f>
        <v>13.14</v>
      </c>
      <c r="L337" s="140"/>
      <c r="O337" s="140">
        <f>+O330</f>
        <v>12.8</v>
      </c>
      <c r="P337" s="140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39"/>
      <c r="AB337" s="139"/>
      <c r="AC337" s="7"/>
      <c r="AD337" s="7"/>
      <c r="AE337" s="139"/>
      <c r="AF337" s="13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41">
        <v>1.5</v>
      </c>
      <c r="L339" s="141"/>
      <c r="M339" s="50"/>
      <c r="N339" s="50"/>
      <c r="O339" s="141">
        <v>1.5</v>
      </c>
      <c r="P339" s="141"/>
      <c r="Q339" s="7"/>
      <c r="R339" s="7"/>
      <c r="S339" s="133"/>
      <c r="T339" s="133"/>
      <c r="U339" s="7"/>
      <c r="V339" s="7"/>
      <c r="W339" s="133"/>
      <c r="X339" s="133"/>
      <c r="Y339" s="7"/>
      <c r="Z339" s="7"/>
      <c r="AA339" s="133"/>
      <c r="AB339" s="133"/>
      <c r="AC339" s="7"/>
      <c r="AD339" s="7"/>
      <c r="AE339" s="133"/>
      <c r="AF339" s="133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41">
        <v>1.2</v>
      </c>
      <c r="L341" s="141"/>
      <c r="M341" s="50"/>
      <c r="N341" s="50"/>
      <c r="O341" s="141">
        <v>1.2</v>
      </c>
      <c r="P341" s="141"/>
      <c r="Q341" s="7"/>
      <c r="R341" s="7"/>
      <c r="S341" s="133"/>
      <c r="T341" s="133"/>
      <c r="U341" s="7"/>
      <c r="V341" s="7"/>
      <c r="W341" s="133"/>
      <c r="X341" s="133"/>
      <c r="Y341" s="7"/>
      <c r="Z341" s="7"/>
      <c r="AA341" s="133"/>
      <c r="AB341" s="133"/>
      <c r="AC341" s="7"/>
      <c r="AD341" s="7"/>
      <c r="AE341" s="133"/>
      <c r="AF341" s="133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2">
        <v>3</v>
      </c>
      <c r="L343" s="132"/>
      <c r="M343" s="50"/>
      <c r="N343" s="50"/>
      <c r="O343" s="132">
        <v>3</v>
      </c>
      <c r="P343" s="132"/>
      <c r="Q343" s="7"/>
      <c r="R343" s="7"/>
      <c r="S343" s="138"/>
      <c r="T343" s="138"/>
      <c r="U343" s="7"/>
      <c r="V343" s="7"/>
      <c r="W343" s="138"/>
      <c r="X343" s="138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0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0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2">
        <v>0.82</v>
      </c>
      <c r="L348" s="132"/>
      <c r="M348" s="50"/>
      <c r="N348" s="50"/>
      <c r="O348" s="132">
        <v>0.82</v>
      </c>
      <c r="P348" s="132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3"/>
      <c r="AB348" s="133"/>
      <c r="AC348" s="7"/>
      <c r="AD348" s="7"/>
      <c r="AE348" s="133"/>
      <c r="AF348" s="133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2">
        <v>0.3</v>
      </c>
      <c r="L350" s="132"/>
      <c r="M350" s="50"/>
      <c r="N350" s="50"/>
      <c r="O350" s="132">
        <v>0.3</v>
      </c>
      <c r="P350" s="132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3"/>
      <c r="AB350" s="133"/>
      <c r="AC350" s="7"/>
      <c r="AD350" s="7"/>
      <c r="AE350" s="133"/>
      <c r="AF350" s="133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2">
        <v>0.95</v>
      </c>
      <c r="L352" s="132"/>
      <c r="M352" s="50"/>
      <c r="N352" s="50"/>
      <c r="O352" s="132">
        <v>0.95</v>
      </c>
      <c r="P352" s="132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3"/>
      <c r="AB352" s="133"/>
      <c r="AC352" s="7"/>
      <c r="AD352" s="7"/>
      <c r="AE352" s="133"/>
      <c r="AF352" s="133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2">
        <v>0.95</v>
      </c>
      <c r="L354" s="132"/>
      <c r="M354" s="50"/>
      <c r="N354" s="50"/>
      <c r="O354" s="132">
        <v>0.95</v>
      </c>
      <c r="P354" s="132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3"/>
      <c r="AB354" s="133"/>
      <c r="AC354" s="7"/>
      <c r="AD354" s="7"/>
      <c r="AE354" s="133"/>
      <c r="AF354" s="133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621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625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246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247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248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34">
        <f>+K116</f>
        <v>13.8</v>
      </c>
      <c r="K452" s="134"/>
      <c r="L452" s="134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2">
        <v>2</v>
      </c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35">
        <v>6.8</v>
      </c>
      <c r="K454" s="136"/>
      <c r="L454" s="136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2" t="s">
        <v>620</v>
      </c>
      <c r="W454" s="132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35">
        <v>6.8</v>
      </c>
      <c r="K456" s="136"/>
      <c r="L456" s="136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2">
        <v>80</v>
      </c>
      <c r="W456" s="132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2"/>
      <c r="AI460" s="132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/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/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278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279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280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281</v>
      </c>
      <c r="P473" s="142"/>
      <c r="Q473" s="142"/>
      <c r="R473" s="142" t="s">
        <v>282</v>
      </c>
      <c r="S473" s="142"/>
      <c r="T473" s="142"/>
      <c r="U473" s="142" t="s">
        <v>283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281</v>
      </c>
      <c r="AO473" s="142"/>
      <c r="AP473" s="142"/>
      <c r="AQ473" s="142" t="s">
        <v>282</v>
      </c>
      <c r="AR473" s="142"/>
      <c r="AS473" s="142"/>
      <c r="AT473" s="142" t="s">
        <v>283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298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281</v>
      </c>
      <c r="P491" s="142"/>
      <c r="Q491" s="142"/>
      <c r="R491" s="142" t="s">
        <v>282</v>
      </c>
      <c r="S491" s="142"/>
      <c r="T491" s="142"/>
      <c r="U491" s="142" t="s">
        <v>283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281</v>
      </c>
      <c r="AO491" s="142"/>
      <c r="AP491" s="142"/>
      <c r="AQ491" s="142" t="s">
        <v>282</v>
      </c>
      <c r="AR491" s="142"/>
      <c r="AS491" s="142"/>
      <c r="AT491" s="142" t="s">
        <v>283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302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303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281</v>
      </c>
      <c r="AO497" s="142"/>
      <c r="AP497" s="142"/>
      <c r="AQ497" s="142" t="s">
        <v>282</v>
      </c>
      <c r="AR497" s="142"/>
      <c r="AS497" s="142"/>
      <c r="AT497" s="142" t="s">
        <v>283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281</v>
      </c>
      <c r="P499" s="142"/>
      <c r="Q499" s="142"/>
      <c r="R499" s="142" t="s">
        <v>282</v>
      </c>
      <c r="S499" s="142"/>
      <c r="T499" s="142"/>
      <c r="U499" s="142" t="s">
        <v>283</v>
      </c>
      <c r="V499" s="142"/>
      <c r="W499" s="142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323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324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395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4" t="s">
        <v>396</v>
      </c>
      <c r="C83" s="174"/>
      <c r="D83" s="174"/>
      <c r="E83" s="174"/>
      <c r="F83" s="174"/>
      <c r="G83" s="174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4" t="s">
        <v>397</v>
      </c>
      <c r="Z83" s="174"/>
      <c r="AA83" s="174"/>
      <c r="AB83" s="174"/>
      <c r="AC83" s="174"/>
      <c r="AD83" s="174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4"/>
      <c r="C84" s="174"/>
      <c r="D84" s="174"/>
      <c r="E84" s="174"/>
      <c r="F84" s="174"/>
      <c r="G84" s="174"/>
      <c r="Y84" s="174"/>
      <c r="Z84" s="174"/>
      <c r="AA84" s="174"/>
      <c r="AB84" s="174"/>
      <c r="AC84" s="174"/>
      <c r="AD84" s="174"/>
      <c r="AE84" s="19"/>
      <c r="AF84" s="19"/>
      <c r="AW84" s="16"/>
    </row>
    <row r="85" spans="1:49" ht="12" customHeight="1" x14ac:dyDescent="0.25">
      <c r="A85" s="17"/>
      <c r="B85" s="174"/>
      <c r="C85" s="174"/>
      <c r="D85" s="174"/>
      <c r="E85" s="174"/>
      <c r="F85" s="174"/>
      <c r="G85" s="174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4"/>
      <c r="Z85" s="174"/>
      <c r="AA85" s="174"/>
      <c r="AB85" s="174"/>
      <c r="AC85" s="174"/>
      <c r="AD85" s="174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4" t="s">
        <v>411</v>
      </c>
      <c r="C99" s="174"/>
      <c r="D99" s="174"/>
      <c r="E99" s="174"/>
      <c r="F99" s="174"/>
      <c r="G99" s="174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4"/>
      <c r="C100" s="174"/>
      <c r="D100" s="174"/>
      <c r="E100" s="174"/>
      <c r="F100" s="174"/>
      <c r="G100" s="174"/>
      <c r="AW100" s="16"/>
    </row>
    <row r="101" spans="1:49" ht="12" customHeight="1" x14ac:dyDescent="0.25">
      <c r="A101" s="17"/>
      <c r="B101" s="174"/>
      <c r="C101" s="174"/>
      <c r="D101" s="174"/>
      <c r="E101" s="174"/>
      <c r="F101" s="174"/>
      <c r="G101" s="174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4" t="s">
        <v>420</v>
      </c>
      <c r="Z111" s="174"/>
      <c r="AA111" s="174"/>
      <c r="AB111" s="174"/>
      <c r="AC111" s="174"/>
      <c r="AD111" s="174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4"/>
      <c r="Z112" s="174"/>
      <c r="AA112" s="174"/>
      <c r="AB112" s="174"/>
      <c r="AC112" s="174"/>
      <c r="AD112" s="174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4"/>
      <c r="Z113" s="174"/>
      <c r="AA113" s="174"/>
      <c r="AB113" s="174"/>
      <c r="AC113" s="174"/>
      <c r="AD113" s="174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4" t="s">
        <v>432</v>
      </c>
      <c r="C129" s="174"/>
      <c r="D129" s="174"/>
      <c r="E129" s="174"/>
      <c r="F129" s="174"/>
      <c r="G129" s="174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4" t="s">
        <v>128</v>
      </c>
      <c r="Z129" s="174"/>
      <c r="AA129" s="174"/>
      <c r="AB129" s="174"/>
      <c r="AC129" s="174"/>
      <c r="AD129" s="174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4"/>
      <c r="C130" s="174"/>
      <c r="D130" s="174"/>
      <c r="E130" s="174"/>
      <c r="F130" s="174"/>
      <c r="G130" s="174"/>
      <c r="Y130" s="174"/>
      <c r="Z130" s="174"/>
      <c r="AA130" s="174"/>
      <c r="AB130" s="174"/>
      <c r="AC130" s="174"/>
      <c r="AD130" s="174"/>
      <c r="AE130" s="19"/>
      <c r="AF130" s="19"/>
      <c r="AW130" s="16"/>
    </row>
    <row r="131" spans="1:49" ht="12" customHeight="1" x14ac:dyDescent="0.25">
      <c r="A131" s="17"/>
      <c r="B131" s="174"/>
      <c r="C131" s="174"/>
      <c r="D131" s="174"/>
      <c r="E131" s="174"/>
      <c r="F131" s="174"/>
      <c r="G131" s="174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4"/>
      <c r="Z131" s="174"/>
      <c r="AA131" s="174"/>
      <c r="AB131" s="174"/>
      <c r="AC131" s="174"/>
      <c r="AD131" s="174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4" t="s">
        <v>449</v>
      </c>
      <c r="C153" s="174"/>
      <c r="D153" s="174"/>
      <c r="E153" s="174"/>
      <c r="F153" s="174"/>
      <c r="G153" s="174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4"/>
      <c r="C154" s="174"/>
      <c r="D154" s="174"/>
      <c r="E154" s="174"/>
      <c r="F154" s="174"/>
      <c r="G154" s="174"/>
      <c r="AE154" s="19"/>
      <c r="AF154" s="19"/>
      <c r="AW154" s="16"/>
    </row>
    <row r="155" spans="1:49" ht="12" customHeight="1" x14ac:dyDescent="0.25">
      <c r="A155" s="17"/>
      <c r="B155" s="174"/>
      <c r="C155" s="174"/>
      <c r="D155" s="174"/>
      <c r="E155" s="174"/>
      <c r="F155" s="174"/>
      <c r="G155" s="174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4"/>
      <c r="C156" s="174"/>
      <c r="D156" s="174"/>
      <c r="E156" s="174"/>
      <c r="F156" s="174"/>
      <c r="G156" s="174"/>
      <c r="AW156" s="16"/>
    </row>
    <row r="157" spans="1:49" ht="12" customHeight="1" x14ac:dyDescent="0.25">
      <c r="A157" s="17"/>
      <c r="B157" s="174"/>
      <c r="C157" s="174"/>
      <c r="D157" s="174"/>
      <c r="E157" s="174"/>
      <c r="F157" s="174"/>
      <c r="G157" s="174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4" t="s">
        <v>469</v>
      </c>
      <c r="Z179" s="174"/>
      <c r="AA179" s="174"/>
      <c r="AB179" s="174"/>
      <c r="AC179" s="174"/>
      <c r="AD179" s="174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4"/>
      <c r="Z180" s="174"/>
      <c r="AA180" s="174"/>
      <c r="AB180" s="174"/>
      <c r="AC180" s="174"/>
      <c r="AD180" s="174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4"/>
      <c r="Z181" s="174"/>
      <c r="AA181" s="174"/>
      <c r="AB181" s="174"/>
      <c r="AC181" s="174"/>
      <c r="AD181" s="174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4" t="s">
        <v>488</v>
      </c>
      <c r="Z213" s="174"/>
      <c r="AA213" s="174"/>
      <c r="AB213" s="174"/>
      <c r="AC213" s="174"/>
      <c r="AD213" s="174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4"/>
      <c r="Z214" s="174"/>
      <c r="AA214" s="174"/>
      <c r="AB214" s="174"/>
      <c r="AC214" s="174"/>
      <c r="AD214" s="174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4"/>
      <c r="Z215" s="174"/>
      <c r="AA215" s="174"/>
      <c r="AB215" s="174"/>
      <c r="AC215" s="174"/>
      <c r="AD215" s="174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4"/>
      <c r="Z216" s="174"/>
      <c r="AA216" s="174"/>
      <c r="AB216" s="174"/>
      <c r="AC216" s="174"/>
      <c r="AD216" s="174"/>
      <c r="AW216" s="16"/>
    </row>
    <row r="217" spans="1:49" ht="12" customHeight="1" x14ac:dyDescent="0.25">
      <c r="A217" s="17"/>
      <c r="B217" s="174" t="s">
        <v>490</v>
      </c>
      <c r="C217" s="174"/>
      <c r="D217" s="174"/>
      <c r="E217" s="174"/>
      <c r="F217" s="174"/>
      <c r="G217" s="174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4"/>
      <c r="Z217" s="174"/>
      <c r="AA217" s="174"/>
      <c r="AB217" s="174"/>
      <c r="AC217" s="174"/>
      <c r="AD217" s="174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4"/>
      <c r="C218" s="174"/>
      <c r="D218" s="174"/>
      <c r="E218" s="174"/>
      <c r="F218" s="174"/>
      <c r="G218" s="174"/>
      <c r="M218" s="8"/>
      <c r="AE218" s="19"/>
      <c r="AF218" s="19"/>
      <c r="AW218" s="16"/>
    </row>
    <row r="219" spans="1:49" ht="12" customHeight="1" x14ac:dyDescent="0.25">
      <c r="A219" s="17"/>
      <c r="B219" s="174"/>
      <c r="C219" s="174"/>
      <c r="D219" s="174"/>
      <c r="E219" s="174"/>
      <c r="F219" s="174"/>
      <c r="G219" s="174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4"/>
      <c r="C220" s="174"/>
      <c r="D220" s="174"/>
      <c r="E220" s="174"/>
      <c r="F220" s="174"/>
      <c r="G220" s="174"/>
      <c r="H220" s="9"/>
      <c r="I220" s="9"/>
      <c r="M220" s="8"/>
      <c r="AW220" s="16"/>
    </row>
    <row r="221" spans="1:49" ht="12" customHeight="1" x14ac:dyDescent="0.25">
      <c r="A221" s="17"/>
      <c r="B221" s="174"/>
      <c r="C221" s="174"/>
      <c r="D221" s="174"/>
      <c r="E221" s="174"/>
      <c r="F221" s="174"/>
      <c r="G221" s="174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4" t="s">
        <v>500</v>
      </c>
      <c r="Z231" s="174"/>
      <c r="AA231" s="174"/>
      <c r="AB231" s="174"/>
      <c r="AC231" s="174"/>
      <c r="AD231" s="174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4"/>
      <c r="Z232" s="174"/>
      <c r="AA232" s="174"/>
      <c r="AB232" s="174"/>
      <c r="AC232" s="174"/>
      <c r="AD232" s="174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4"/>
      <c r="Z233" s="174"/>
      <c r="AA233" s="174"/>
      <c r="AB233" s="174"/>
      <c r="AC233" s="174"/>
      <c r="AD233" s="174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4"/>
      <c r="Z234" s="174"/>
      <c r="AA234" s="174"/>
      <c r="AB234" s="174"/>
      <c r="AC234" s="174"/>
      <c r="AD234" s="174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4"/>
      <c r="Z235" s="174"/>
      <c r="AA235" s="174"/>
      <c r="AB235" s="174"/>
      <c r="AC235" s="174"/>
      <c r="AD235" s="174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4" t="s">
        <v>162</v>
      </c>
      <c r="C239" s="174"/>
      <c r="D239" s="174"/>
      <c r="E239" s="174"/>
      <c r="F239" s="174"/>
      <c r="G239" s="174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4"/>
      <c r="C240" s="174"/>
      <c r="D240" s="174"/>
      <c r="E240" s="174"/>
      <c r="F240" s="174"/>
      <c r="G240" s="174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4"/>
      <c r="C241" s="174"/>
      <c r="D241" s="174"/>
      <c r="E241" s="174"/>
      <c r="F241" s="174"/>
      <c r="G241" s="174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4"/>
      <c r="C242" s="174"/>
      <c r="D242" s="174"/>
      <c r="E242" s="174"/>
      <c r="F242" s="174"/>
      <c r="G242" s="174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4"/>
      <c r="C243" s="174"/>
      <c r="D243" s="174"/>
      <c r="E243" s="174"/>
      <c r="F243" s="174"/>
      <c r="G243" s="174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4" t="s">
        <v>517</v>
      </c>
      <c r="Z279" s="174"/>
      <c r="AA279" s="174"/>
      <c r="AB279" s="174"/>
      <c r="AC279" s="174"/>
      <c r="AD279" s="174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4"/>
      <c r="Z280" s="174"/>
      <c r="AA280" s="174"/>
      <c r="AB280" s="174"/>
      <c r="AC280" s="174"/>
      <c r="AD280" s="174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4"/>
      <c r="Z281" s="174"/>
      <c r="AA281" s="174"/>
      <c r="AB281" s="174"/>
      <c r="AC281" s="174"/>
      <c r="AD281" s="174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4"/>
      <c r="Z282" s="174"/>
      <c r="AA282" s="174"/>
      <c r="AB282" s="174"/>
      <c r="AC282" s="174"/>
      <c r="AD282" s="174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4"/>
      <c r="Z283" s="174"/>
      <c r="AA283" s="174"/>
      <c r="AB283" s="174"/>
      <c r="AC283" s="174"/>
      <c r="AD283" s="174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4" t="s">
        <v>523</v>
      </c>
      <c r="C287" s="174"/>
      <c r="D287" s="174"/>
      <c r="E287" s="174"/>
      <c r="F287" s="174"/>
      <c r="G287" s="174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4"/>
      <c r="C288" s="174"/>
      <c r="D288" s="174"/>
      <c r="E288" s="174"/>
      <c r="F288" s="174"/>
      <c r="G288" s="174"/>
      <c r="AE288" s="19"/>
      <c r="AF288" s="19"/>
      <c r="AW288" s="16"/>
    </row>
    <row r="289" spans="1:49" ht="12" customHeight="1" x14ac:dyDescent="0.25">
      <c r="A289" s="17"/>
      <c r="B289" s="174"/>
      <c r="C289" s="174"/>
      <c r="D289" s="174"/>
      <c r="E289" s="174"/>
      <c r="F289" s="174"/>
      <c r="G289" s="174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4"/>
      <c r="C290" s="174"/>
      <c r="D290" s="174"/>
      <c r="E290" s="174"/>
      <c r="F290" s="174"/>
      <c r="G290" s="174"/>
      <c r="AE290" s="19"/>
      <c r="AF290" s="19"/>
      <c r="AW290" s="16"/>
    </row>
    <row r="291" spans="1:49" ht="12" customHeight="1" x14ac:dyDescent="0.25">
      <c r="A291" s="17"/>
      <c r="B291" s="174"/>
      <c r="C291" s="174"/>
      <c r="D291" s="174"/>
      <c r="E291" s="174"/>
      <c r="F291" s="174"/>
      <c r="G291" s="174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4" t="s">
        <v>530</v>
      </c>
      <c r="Z297" s="174"/>
      <c r="AA297" s="174"/>
      <c r="AB297" s="174"/>
      <c r="AC297" s="174"/>
      <c r="AD297" s="174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4"/>
      <c r="Z298" s="174"/>
      <c r="AA298" s="174"/>
      <c r="AB298" s="174"/>
      <c r="AC298" s="174"/>
      <c r="AD298" s="174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4"/>
      <c r="Z299" s="174"/>
      <c r="AA299" s="174"/>
      <c r="AB299" s="174"/>
      <c r="AC299" s="174"/>
      <c r="AD299" s="174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4"/>
      <c r="Z300" s="174"/>
      <c r="AA300" s="174"/>
      <c r="AB300" s="174"/>
      <c r="AC300" s="174"/>
      <c r="AD300" s="174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4"/>
      <c r="Z301" s="174"/>
      <c r="AA301" s="174"/>
      <c r="AB301" s="174"/>
      <c r="AC301" s="174"/>
      <c r="AD301" s="174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4" t="s">
        <v>535</v>
      </c>
      <c r="C311" s="174"/>
      <c r="D311" s="174"/>
      <c r="E311" s="174"/>
      <c r="F311" s="174"/>
      <c r="G311" s="174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4" t="s">
        <v>214</v>
      </c>
      <c r="Z311" s="174"/>
      <c r="AA311" s="174"/>
      <c r="AB311" s="174"/>
      <c r="AC311" s="174"/>
      <c r="AD311" s="174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4"/>
      <c r="C312" s="174"/>
      <c r="D312" s="174"/>
      <c r="E312" s="174"/>
      <c r="F312" s="174"/>
      <c r="G312" s="174"/>
      <c r="Y312" s="174"/>
      <c r="Z312" s="174"/>
      <c r="AA312" s="174"/>
      <c r="AB312" s="174"/>
      <c r="AC312" s="174"/>
      <c r="AD312" s="174"/>
      <c r="AE312" s="19"/>
      <c r="AF312" s="19"/>
      <c r="AW312" s="16"/>
    </row>
    <row r="313" spans="1:51" ht="12" customHeight="1" x14ac:dyDescent="0.25">
      <c r="A313" s="17"/>
      <c r="B313" s="174"/>
      <c r="C313" s="174"/>
      <c r="D313" s="174"/>
      <c r="E313" s="174"/>
      <c r="F313" s="174"/>
      <c r="G313" s="174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4"/>
      <c r="Z313" s="174"/>
      <c r="AA313" s="174"/>
      <c r="AB313" s="174"/>
      <c r="AC313" s="174"/>
      <c r="AD313" s="174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4"/>
      <c r="Z314" s="174"/>
      <c r="AA314" s="174"/>
      <c r="AB314" s="174"/>
      <c r="AC314" s="174"/>
      <c r="AD314" s="174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4"/>
      <c r="Z315" s="174"/>
      <c r="AA315" s="174"/>
      <c r="AB315" s="174"/>
      <c r="AC315" s="174"/>
      <c r="AD315" s="174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4"/>
      <c r="Z323" s="174"/>
      <c r="AA323" s="174"/>
      <c r="AB323" s="174"/>
      <c r="AC323" s="174"/>
      <c r="AD323" s="174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4"/>
      <c r="Z324" s="174"/>
      <c r="AA324" s="174"/>
      <c r="AB324" s="174"/>
      <c r="AC324" s="174"/>
      <c r="AD324" s="174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4"/>
      <c r="Z325" s="174"/>
      <c r="AA325" s="174"/>
      <c r="AB325" s="174"/>
      <c r="AC325" s="174"/>
      <c r="AD325" s="174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4"/>
      <c r="Z326" s="174"/>
      <c r="AA326" s="174"/>
      <c r="AB326" s="174"/>
      <c r="AC326" s="174"/>
      <c r="AD326" s="174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4"/>
      <c r="Z327" s="174"/>
      <c r="AA327" s="174"/>
      <c r="AB327" s="174"/>
      <c r="AC327" s="174"/>
      <c r="AD327" s="174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4" t="s">
        <v>543</v>
      </c>
      <c r="C329" s="174"/>
      <c r="D329" s="174"/>
      <c r="E329" s="174"/>
      <c r="F329" s="174"/>
      <c r="G329" s="174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4"/>
      <c r="C330" s="174"/>
      <c r="D330" s="174"/>
      <c r="E330" s="174"/>
      <c r="F330" s="174"/>
      <c r="G330" s="174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4"/>
      <c r="C331" s="174"/>
      <c r="D331" s="174"/>
      <c r="E331" s="174"/>
      <c r="F331" s="174"/>
      <c r="G331" s="174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4"/>
      <c r="C332" s="174"/>
      <c r="D332" s="174"/>
      <c r="E332" s="174"/>
      <c r="F332" s="174"/>
      <c r="G332" s="174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4" t="s">
        <v>544</v>
      </c>
      <c r="Z333" s="174"/>
      <c r="AA333" s="174"/>
      <c r="AB333" s="174"/>
      <c r="AC333" s="174"/>
      <c r="AD333" s="174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4"/>
      <c r="Z334" s="174"/>
      <c r="AA334" s="174"/>
      <c r="AB334" s="174"/>
      <c r="AC334" s="174"/>
      <c r="AD334" s="174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4"/>
      <c r="Z335" s="174"/>
      <c r="AA335" s="174"/>
      <c r="AB335" s="174"/>
      <c r="AC335" s="174"/>
      <c r="AD335" s="174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4"/>
      <c r="Z336" s="174"/>
      <c r="AA336" s="174"/>
      <c r="AB336" s="174"/>
      <c r="AC336" s="174"/>
      <c r="AD336" s="174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4"/>
      <c r="Z337" s="174"/>
      <c r="AA337" s="174"/>
      <c r="AB337" s="174"/>
      <c r="AC337" s="174"/>
      <c r="AD337" s="174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4" t="s">
        <v>517</v>
      </c>
      <c r="C339" s="174"/>
      <c r="D339" s="174"/>
      <c r="E339" s="174"/>
      <c r="F339" s="174"/>
      <c r="G339" s="174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4"/>
      <c r="C340" s="174"/>
      <c r="D340" s="174"/>
      <c r="E340" s="174"/>
      <c r="F340" s="174"/>
      <c r="G340" s="174"/>
      <c r="AE340" s="19"/>
      <c r="AF340" s="19"/>
      <c r="AW340" s="16"/>
    </row>
    <row r="341" spans="1:49" ht="12" customHeight="1" x14ac:dyDescent="0.25">
      <c r="A341" s="17"/>
      <c r="B341" s="174"/>
      <c r="C341" s="174"/>
      <c r="D341" s="174"/>
      <c r="E341" s="174"/>
      <c r="F341" s="174"/>
      <c r="G341" s="174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4"/>
      <c r="C342" s="174"/>
      <c r="D342" s="174"/>
      <c r="E342" s="174"/>
      <c r="F342" s="174"/>
      <c r="G342" s="174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4"/>
      <c r="C343" s="174"/>
      <c r="D343" s="174"/>
      <c r="E343" s="174"/>
      <c r="F343" s="174"/>
      <c r="G343" s="174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4"/>
      <c r="C344" s="174"/>
      <c r="D344" s="174"/>
      <c r="E344" s="174"/>
      <c r="F344" s="174"/>
      <c r="G344" s="174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4" t="s">
        <v>545</v>
      </c>
      <c r="Z353" s="174"/>
      <c r="AA353" s="174"/>
      <c r="AB353" s="174"/>
      <c r="AC353" s="174"/>
      <c r="AD353" s="174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4"/>
      <c r="Z354" s="174"/>
      <c r="AA354" s="174"/>
      <c r="AB354" s="174"/>
      <c r="AC354" s="174"/>
      <c r="AD354" s="174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4"/>
      <c r="Z355" s="174"/>
      <c r="AA355" s="174"/>
      <c r="AB355" s="174"/>
      <c r="AC355" s="174"/>
      <c r="AD355" s="174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4"/>
      <c r="Z356" s="174"/>
      <c r="AA356" s="174"/>
      <c r="AB356" s="174"/>
      <c r="AC356" s="174"/>
      <c r="AD356" s="174"/>
      <c r="AW356" s="16"/>
    </row>
    <row r="357" spans="1:49" ht="12" customHeight="1" x14ac:dyDescent="0.25">
      <c r="A357" s="17"/>
      <c r="B357" s="174" t="s">
        <v>530</v>
      </c>
      <c r="C357" s="174"/>
      <c r="D357" s="174"/>
      <c r="E357" s="174"/>
      <c r="F357" s="174"/>
      <c r="G357" s="174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4"/>
      <c r="Z357" s="174"/>
      <c r="AA357" s="174"/>
      <c r="AB357" s="174"/>
      <c r="AC357" s="174"/>
      <c r="AD357" s="174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4"/>
      <c r="C358" s="174"/>
      <c r="D358" s="174"/>
      <c r="E358" s="174"/>
      <c r="F358" s="174"/>
      <c r="G358" s="174"/>
      <c r="H358" s="9"/>
      <c r="I358" s="9"/>
      <c r="Y358" s="174"/>
      <c r="Z358" s="174"/>
      <c r="AA358" s="174"/>
      <c r="AB358" s="174"/>
      <c r="AC358" s="174"/>
      <c r="AD358" s="174"/>
      <c r="AE358" s="19"/>
      <c r="AF358" s="19"/>
      <c r="AW358" s="16"/>
    </row>
    <row r="359" spans="1:49" ht="12" customHeight="1" x14ac:dyDescent="0.25">
      <c r="A359" s="17"/>
      <c r="B359" s="174"/>
      <c r="C359" s="174"/>
      <c r="D359" s="174"/>
      <c r="E359" s="174"/>
      <c r="F359" s="174"/>
      <c r="G359" s="174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4"/>
      <c r="C360" s="174"/>
      <c r="D360" s="174"/>
      <c r="E360" s="174"/>
      <c r="F360" s="174"/>
      <c r="G360" s="174"/>
      <c r="AW360" s="16"/>
    </row>
    <row r="361" spans="1:49" ht="12" customHeight="1" x14ac:dyDescent="0.25">
      <c r="A361" s="17"/>
      <c r="B361" s="174"/>
      <c r="C361" s="174"/>
      <c r="D361" s="174"/>
      <c r="E361" s="174"/>
      <c r="F361" s="174"/>
      <c r="G361" s="174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4" t="s">
        <v>232</v>
      </c>
      <c r="C371" s="174"/>
      <c r="D371" s="174"/>
      <c r="E371" s="174"/>
      <c r="F371" s="174"/>
      <c r="G371" s="174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4"/>
      <c r="C372" s="174"/>
      <c r="D372" s="174"/>
      <c r="E372" s="174"/>
      <c r="F372" s="174"/>
      <c r="G372" s="174"/>
      <c r="K372" s="8"/>
      <c r="AW372" s="16"/>
    </row>
    <row r="373" spans="1:51" ht="12" customHeight="1" x14ac:dyDescent="0.25">
      <c r="A373" s="17"/>
      <c r="B373" s="174"/>
      <c r="C373" s="174"/>
      <c r="D373" s="174"/>
      <c r="E373" s="174"/>
      <c r="F373" s="174"/>
      <c r="G373" s="174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4"/>
      <c r="C374" s="174"/>
      <c r="D374" s="174"/>
      <c r="E374" s="174"/>
      <c r="F374" s="174"/>
      <c r="G374" s="174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6" t="s">
        <v>246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4" t="s">
        <v>556</v>
      </c>
      <c r="C385" s="174"/>
      <c r="D385" s="174"/>
      <c r="E385" s="174"/>
      <c r="F385" s="174"/>
      <c r="G385" s="174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4" t="s">
        <v>557</v>
      </c>
      <c r="Z385" s="174"/>
      <c r="AA385" s="174"/>
      <c r="AB385" s="174"/>
      <c r="AC385" s="174"/>
      <c r="AD385" s="174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4"/>
      <c r="C386" s="174"/>
      <c r="D386" s="174"/>
      <c r="E386" s="174"/>
      <c r="F386" s="174"/>
      <c r="G386" s="174"/>
      <c r="Y386" s="174"/>
      <c r="Z386" s="174"/>
      <c r="AA386" s="174"/>
      <c r="AB386" s="174"/>
      <c r="AC386" s="174"/>
      <c r="AD386" s="174"/>
      <c r="AE386" s="19"/>
      <c r="AF386" s="19"/>
      <c r="AW386" s="16"/>
    </row>
    <row r="387" spans="1:49" ht="12" customHeight="1" x14ac:dyDescent="0.25">
      <c r="A387" s="17"/>
      <c r="B387" s="174"/>
      <c r="C387" s="174"/>
      <c r="D387" s="174"/>
      <c r="E387" s="174"/>
      <c r="F387" s="174"/>
      <c r="G387" s="174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4"/>
      <c r="Z387" s="174"/>
      <c r="AA387" s="174"/>
      <c r="AB387" s="174"/>
      <c r="AC387" s="174"/>
      <c r="AD387" s="174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4"/>
      <c r="C388" s="174"/>
      <c r="D388" s="174"/>
      <c r="E388" s="174"/>
      <c r="F388" s="174"/>
      <c r="G388" s="174"/>
      <c r="Y388" s="174"/>
      <c r="Z388" s="174"/>
      <c r="AA388" s="174"/>
      <c r="AB388" s="174"/>
      <c r="AC388" s="174"/>
      <c r="AD388" s="174"/>
      <c r="AE388" s="19"/>
      <c r="AF388" s="19"/>
      <c r="AW388" s="16"/>
    </row>
    <row r="389" spans="1:49" ht="12" customHeight="1" x14ac:dyDescent="0.25">
      <c r="A389" s="17"/>
      <c r="B389" s="174"/>
      <c r="C389" s="174"/>
      <c r="D389" s="174"/>
      <c r="E389" s="174"/>
      <c r="F389" s="174"/>
      <c r="G389" s="174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4"/>
      <c r="Z389" s="174"/>
      <c r="AA389" s="174"/>
      <c r="AB389" s="174"/>
      <c r="AC389" s="174"/>
      <c r="AD389" s="174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4" t="s">
        <v>566</v>
      </c>
      <c r="C399" s="174"/>
      <c r="D399" s="174"/>
      <c r="E399" s="174"/>
      <c r="F399" s="174"/>
      <c r="G399" s="174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4"/>
      <c r="C400" s="174"/>
      <c r="D400" s="174"/>
      <c r="E400" s="174"/>
      <c r="F400" s="174"/>
      <c r="G400" s="174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4"/>
      <c r="C401" s="174"/>
      <c r="D401" s="174"/>
      <c r="E401" s="174"/>
      <c r="F401" s="174"/>
      <c r="G401" s="174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4" t="s">
        <v>568</v>
      </c>
      <c r="Z401" s="174"/>
      <c r="AA401" s="174"/>
      <c r="AB401" s="174"/>
      <c r="AC401" s="174"/>
      <c r="AD401" s="174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4"/>
      <c r="C402" s="174"/>
      <c r="D402" s="174"/>
      <c r="E402" s="174"/>
      <c r="F402" s="174"/>
      <c r="G402" s="174"/>
      <c r="Y402" s="174"/>
      <c r="Z402" s="174"/>
      <c r="AA402" s="174"/>
      <c r="AB402" s="174"/>
      <c r="AC402" s="174"/>
      <c r="AD402" s="174"/>
      <c r="AE402" s="19"/>
      <c r="AF402" s="19"/>
      <c r="AW402" s="16"/>
    </row>
    <row r="403" spans="1:49" ht="12" customHeight="1" x14ac:dyDescent="0.25">
      <c r="A403" s="17"/>
      <c r="B403" s="174"/>
      <c r="C403" s="174"/>
      <c r="D403" s="174"/>
      <c r="E403" s="174"/>
      <c r="F403" s="174"/>
      <c r="G403" s="174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4"/>
      <c r="Z403" s="174"/>
      <c r="AA403" s="174"/>
      <c r="AB403" s="174"/>
      <c r="AC403" s="174"/>
      <c r="AD403" s="174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4"/>
      <c r="Z404" s="174"/>
      <c r="AA404" s="174"/>
      <c r="AB404" s="174"/>
      <c r="AC404" s="174"/>
      <c r="AD404" s="174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4"/>
      <c r="Z405" s="174"/>
      <c r="AA405" s="174"/>
      <c r="AB405" s="174"/>
      <c r="AC405" s="174"/>
      <c r="AD405" s="174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4" t="s">
        <v>572</v>
      </c>
      <c r="Z415" s="174"/>
      <c r="AA415" s="174"/>
      <c r="AB415" s="174"/>
      <c r="AC415" s="174"/>
      <c r="AD415" s="174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4"/>
      <c r="Z416" s="174"/>
      <c r="AA416" s="174"/>
      <c r="AB416" s="174"/>
      <c r="AC416" s="174"/>
      <c r="AD416" s="174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4" t="s">
        <v>573</v>
      </c>
      <c r="C417" s="174"/>
      <c r="D417" s="174"/>
      <c r="E417" s="174"/>
      <c r="F417" s="174"/>
      <c r="G417" s="174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4"/>
      <c r="Z417" s="174"/>
      <c r="AA417" s="174"/>
      <c r="AB417" s="174"/>
      <c r="AC417" s="174"/>
      <c r="AD417" s="174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4"/>
      <c r="C418" s="174"/>
      <c r="D418" s="174"/>
      <c r="E418" s="174"/>
      <c r="F418" s="174"/>
      <c r="G418" s="174"/>
      <c r="S418" s="7"/>
      <c r="Y418" s="174"/>
      <c r="Z418" s="174"/>
      <c r="AA418" s="174"/>
      <c r="AB418" s="174"/>
      <c r="AC418" s="174"/>
      <c r="AD418" s="174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4"/>
      <c r="C419" s="174"/>
      <c r="D419" s="174"/>
      <c r="E419" s="174"/>
      <c r="F419" s="174"/>
      <c r="G419" s="174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4"/>
      <c r="Z419" s="174"/>
      <c r="AA419" s="174"/>
      <c r="AB419" s="174"/>
      <c r="AC419" s="174"/>
      <c r="AD419" s="174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4"/>
      <c r="C420" s="174"/>
      <c r="D420" s="174"/>
      <c r="E420" s="174"/>
      <c r="F420" s="174"/>
      <c r="G420" s="174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4"/>
      <c r="C421" s="174"/>
      <c r="D421" s="174"/>
      <c r="E421" s="174"/>
      <c r="F421" s="174"/>
      <c r="G421" s="174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4" t="s">
        <v>582</v>
      </c>
      <c r="C435" s="174"/>
      <c r="D435" s="174"/>
      <c r="E435" s="174"/>
      <c r="F435" s="174"/>
      <c r="G435" s="174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4"/>
      <c r="C436" s="174"/>
      <c r="D436" s="174"/>
      <c r="E436" s="174"/>
      <c r="F436" s="174"/>
      <c r="G436" s="174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4"/>
      <c r="C437" s="174"/>
      <c r="D437" s="174"/>
      <c r="E437" s="174"/>
      <c r="F437" s="174"/>
      <c r="G437" s="174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4"/>
      <c r="C438" s="174"/>
      <c r="D438" s="174"/>
      <c r="E438" s="174"/>
      <c r="F438" s="174"/>
      <c r="G438" s="174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4"/>
      <c r="C439" s="174"/>
      <c r="D439" s="174"/>
      <c r="E439" s="174"/>
      <c r="F439" s="174"/>
      <c r="G439" s="174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4" t="s">
        <v>586</v>
      </c>
      <c r="Z441" s="174"/>
      <c r="AA441" s="174"/>
      <c r="AB441" s="174"/>
      <c r="AC441" s="174"/>
      <c r="AD441" s="174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4"/>
      <c r="Z442" s="174"/>
      <c r="AA442" s="174"/>
      <c r="AB442" s="174"/>
      <c r="AC442" s="174"/>
      <c r="AD442" s="174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4"/>
      <c r="Z443" s="174"/>
      <c r="AA443" s="174"/>
      <c r="AB443" s="174"/>
      <c r="AC443" s="174"/>
      <c r="AD443" s="174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4"/>
      <c r="Z444" s="174"/>
      <c r="AA444" s="174"/>
      <c r="AB444" s="174"/>
      <c r="AC444" s="174"/>
      <c r="AD444" s="174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4"/>
      <c r="Z445" s="174"/>
      <c r="AA445" s="174"/>
      <c r="AB445" s="174"/>
      <c r="AC445" s="174"/>
      <c r="AD445" s="174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4" t="s">
        <v>589</v>
      </c>
      <c r="C449" s="174"/>
      <c r="D449" s="174"/>
      <c r="E449" s="174"/>
      <c r="F449" s="174"/>
      <c r="G449" s="174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4"/>
      <c r="C450" s="174"/>
      <c r="D450" s="174"/>
      <c r="E450" s="174"/>
      <c r="F450" s="174"/>
      <c r="G450" s="174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4"/>
      <c r="C451" s="174"/>
      <c r="D451" s="174"/>
      <c r="E451" s="174"/>
      <c r="F451" s="174"/>
      <c r="G451" s="174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4"/>
      <c r="C452" s="174"/>
      <c r="D452" s="174"/>
      <c r="E452" s="174"/>
      <c r="F452" s="174"/>
      <c r="G452" s="174"/>
      <c r="K452" s="8"/>
      <c r="AT452" s="8"/>
      <c r="AU452" s="8"/>
      <c r="AV452" s="8"/>
      <c r="AW452" s="16"/>
    </row>
    <row r="453" spans="1:49" ht="12" customHeight="1" x14ac:dyDescent="0.25">
      <c r="A453" s="17"/>
      <c r="B453" s="174"/>
      <c r="C453" s="174"/>
      <c r="D453" s="174"/>
      <c r="E453" s="174"/>
      <c r="F453" s="174"/>
      <c r="G453" s="174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4" t="s">
        <v>593</v>
      </c>
      <c r="Z455" s="174"/>
      <c r="AA455" s="174"/>
      <c r="AB455" s="174"/>
      <c r="AC455" s="174"/>
      <c r="AD455" s="174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4"/>
      <c r="Z456" s="174"/>
      <c r="AA456" s="174"/>
      <c r="AB456" s="174"/>
      <c r="AC456" s="174"/>
      <c r="AD456" s="174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4"/>
      <c r="Z457" s="174"/>
      <c r="AA457" s="174"/>
      <c r="AB457" s="174"/>
      <c r="AC457" s="174"/>
      <c r="AD457" s="174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4"/>
      <c r="Z458" s="174"/>
      <c r="AA458" s="174"/>
      <c r="AB458" s="174"/>
      <c r="AC458" s="174"/>
      <c r="AD458" s="174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4"/>
      <c r="Z459" s="174"/>
      <c r="AA459" s="174"/>
      <c r="AB459" s="174"/>
      <c r="AC459" s="174"/>
      <c r="AD459" s="174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6" t="s">
        <v>602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4" t="s">
        <v>603</v>
      </c>
      <c r="C469" s="174"/>
      <c r="D469" s="174"/>
      <c r="E469" s="174"/>
      <c r="F469" s="174"/>
      <c r="G469" s="174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4" t="s">
        <v>604</v>
      </c>
      <c r="Z469" s="174"/>
      <c r="AA469" s="174"/>
      <c r="AB469" s="174"/>
      <c r="AC469" s="174"/>
      <c r="AD469" s="174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4"/>
      <c r="C470" s="174"/>
      <c r="D470" s="174"/>
      <c r="E470" s="174"/>
      <c r="F470" s="174"/>
      <c r="G470" s="174"/>
      <c r="Y470" s="174"/>
      <c r="Z470" s="174"/>
      <c r="AA470" s="174"/>
      <c r="AB470" s="174"/>
      <c r="AC470" s="174"/>
      <c r="AD470" s="174"/>
      <c r="AE470" s="19"/>
      <c r="AF470" s="19"/>
      <c r="AW470" s="16"/>
    </row>
    <row r="471" spans="1:51" ht="12" customHeight="1" x14ac:dyDescent="0.25">
      <c r="A471" s="17"/>
      <c r="B471" s="174"/>
      <c r="C471" s="174"/>
      <c r="D471" s="174"/>
      <c r="E471" s="174"/>
      <c r="F471" s="174"/>
      <c r="G471" s="174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4"/>
      <c r="Z471" s="174"/>
      <c r="AA471" s="174"/>
      <c r="AB471" s="174"/>
      <c r="AC471" s="174"/>
      <c r="AD471" s="174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4"/>
      <c r="C472" s="174"/>
      <c r="D472" s="174"/>
      <c r="E472" s="174"/>
      <c r="F472" s="174"/>
      <c r="G472" s="174"/>
      <c r="Y472" s="174"/>
      <c r="Z472" s="174"/>
      <c r="AA472" s="174"/>
      <c r="AB472" s="174"/>
      <c r="AC472" s="174"/>
      <c r="AD472" s="174"/>
      <c r="AE472" s="19"/>
      <c r="AF472" s="19"/>
      <c r="AW472" s="16"/>
    </row>
    <row r="473" spans="1:51" ht="12" customHeight="1" x14ac:dyDescent="0.25">
      <c r="A473" s="17"/>
      <c r="B473" s="174"/>
      <c r="C473" s="174"/>
      <c r="D473" s="174"/>
      <c r="E473" s="174"/>
      <c r="F473" s="174"/>
      <c r="G473" s="174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4"/>
      <c r="Z473" s="174"/>
      <c r="AA473" s="174"/>
      <c r="AB473" s="174"/>
      <c r="AC473" s="174"/>
      <c r="AD473" s="174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D2AE7-20FE-41BE-BE59-0C86A8E86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