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74177B86-FCE6-4DDF-91DF-7225B6F5C1BD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<sst xmlns="http://schemas.openxmlformats.org/spreadsheetml/2006/main" count="279" uniqueCount="197">
  <si>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</si>
  <si>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</si>
  <si>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</si>
  <si>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</si>
  <si>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</si>
  <si>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</si>
  <si>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</si>
  <si>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</si>
  <si>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</si>
  <si>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</si>
  <si>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</si>
  <si>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</si>
  <si>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</si>
  <si>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</si>
  <si>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</si>
  <si>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</si>
  <si>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</si>
  <si>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</si>
  <si>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</si>
  <si>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</si>
  <si>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</si>
  <si>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</si>
  <si>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</si>
  <si>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</si>
  <si>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</si>
  <si>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</si>
  <si>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</si>
  <si>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</si>
  <si>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</si>
  <si>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</si>
  <si>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</si>
  <si>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</si>
  <si>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</si>
  <si>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</si>
  <si>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</si>
  <si>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</si>
  <si>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</si>
  <si>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</si>
  <si>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</si>
  <si>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</si>
  <si>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</si>
  <si>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</si>
  <si>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</si>
  <si>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</si>
  <si>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</si>
  <si>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</si>
  <si>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</si>
  <si>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</si>
  <si>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</si>
  <si>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</si>
  <si>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</si>
  <si>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</si>
  <si>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</si>
  <si>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</si>
  <si>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</si>
  <si>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</si>
  <si>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</si>
  <si>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</si>
  <si>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</si>
  <si>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</si>
  <si>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</si>
  <si>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</si>
  <si>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</si>
  <si>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</si>
  <si>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</si>
  <si>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</si>
  <si>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</si>
  <si>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</si>
  <si>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</si>
  <si>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</si>
  <si>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</si>
  <si>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</si>
  <si>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</si>
  <si>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</si>
  <si>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</si>
  <si>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</si>
  <si>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</si>
  <si>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</si>
  <si>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</si>
  <si>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</si>
  <si>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</si>
  <si>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</si>
  <si>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</si>
  <si>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</si>
  <si>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</si>
  <si>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</si>
  <si>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</si>
  <si>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</si>
  <si>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</si>
  <si>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</si>
  <si>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</si>
  <si>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</si>
  <si>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</si>
  <si>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</si>
  <si>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</si>
  <si>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</si>
  <si>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</si>
  <si>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</si>
  <si>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</si>
  <si>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</si>
  <si>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</si>
  <si>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</si>
  <si>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</si>
  <si>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</si>
  <si>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</si>
  <si>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</si>
  <si>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</si>
  <si>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</si>
  <si>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</si>
  <si>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</si>
  <si>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</si>
  <si>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</si>
  <si>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</si>
  <si>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</si>
  <si>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</si>
  <si>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</si>
  <si>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</si>
  <si>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</si>
  <si>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</si>
  <si>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</si>
  <si>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</si>
  <si>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</si>
  <si>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</si>
  <si>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</si>
  <si>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</si>
  <si>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</si>
  <si>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</si>
  <si>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</si>
  <si>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</si>
  <si>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</si>
  <si>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</si>
  <si>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</si>
  <si>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</si>
  <si>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</si>
  <si>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</si>
  <si>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</si>
  <si>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</si>
  <si>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</si>
  <si>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</si>
  <si>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</si>
  <si>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</si>
  <si>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</si>
  <si>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</si>
  <si>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</si>
  <si>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</si>
  <si>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</si>
  <si>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</si>
  <si>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</si>
  <si>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</si>
  <si>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</si>
  <si>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</si>
  <si>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</si>
  <si>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</si>
  <si>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</si>
  <si>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</si>
  <si>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</si>
  <si>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</si>
  <si>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</si>
  <si>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</si>
  <si>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</si>
  <si>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</si>
  <si>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</si>
  <si>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</si>
  <si>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</si>
  <si>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</si>
  <si>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</si>
  <si>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</si>
  <si>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</si>
  <si>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</si>
  <si>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</si>
  <si>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</si>
  <si>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</si>
  <si>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</si>
  <si>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</si>
  <si>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</si>
  <si>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</si>
  <si>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28°</t>
  </si>
  <si>
    <t>B</t>
  </si>
  <si>
    <t>J.S.V.A</t>
  </si>
  <si>
    <t>Rio</t>
  </si>
  <si>
    <t>CAUYA-PINTADA</t>
  </si>
  <si>
    <t>Peaje Supia</t>
  </si>
  <si>
    <t>CC-14</t>
  </si>
  <si>
    <t>T</t>
  </si>
  <si>
    <t>0°</t>
  </si>
  <si>
    <t>O.F.B S.A.S</t>
  </si>
  <si>
    <t xml:space="preserve">PUENTE 16 UF 5 H. TAMARINDO </t>
  </si>
  <si>
    <t>MARMATO</t>
  </si>
  <si>
    <t>SECO</t>
  </si>
  <si>
    <t>COMPONENTE: Superficie</t>
  </si>
  <si>
    <t>Superficie en buen estado</t>
  </si>
  <si>
    <t>COMPONENTE: New Jersey</t>
  </si>
  <si>
    <t>New jersey en buen estado</t>
  </si>
  <si>
    <t>COMPONENTE: Junta</t>
  </si>
  <si>
    <t>Juntas en buen estado</t>
  </si>
  <si>
    <t>Estribo en buen estado</t>
  </si>
  <si>
    <t>COMPONENTE:  Estribo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</si>
</sst>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9"/>
      <color theme="5" tint="-0.249977111117893"/>
      <name val="Arial"/>
      <family val="2"/>
    </font>
    <font>
      <sz val="8"/>
      <color theme="5" tint="-0.249977111117893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4" fillId="5" borderId="20" xfId="0" applyFont="1" applyFill="1" applyBorder="1" applyAlignment="1">
      <alignment horizontal="center"/>
    </xf>
    <xf numFmtId="0" fontId="13" fillId="5" borderId="26" xfId="0" applyFont="1" applyFill="1" applyBorder="1"/>
    <xf numFmtId="0" fontId="13" fillId="5" borderId="54" xfId="0" applyFont="1" applyFill="1" applyBorder="1"/>
    <xf numFmtId="0" fontId="15" fillId="5" borderId="57" xfId="0" applyFont="1" applyFill="1" applyBorder="1"/>
    <xf numFmtId="0" fontId="15" fillId="5" borderId="58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46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97c2b30f-1c15-4fdc-a65e-eec7a9f7f5e6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56660bc1-fce1-4fcc-8641-af3b1073ef5b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e070c333-7282-4aa6-81ab-322985039214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c08d21b8-31ad-40d0-b763-10f4e054a794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93133</xdr:colOff>
      <xdr:row>29</xdr:row>
      <xdr:rowOff>61060</xdr:rowOff>
    </xdr:from>
    <xdr:to>
      <xdr:col>6</xdr:col>
      <xdr:colOff>567267</xdr:colOff>
      <xdr:row>45</xdr:row>
      <xdr:rowOff>152486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5AB4F3-A67F-2E89-A8C8-8A0C8BA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66" y="5513593"/>
          <a:ext cx="4140201" cy="3114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135467</xdr:colOff>
      <xdr:row>5</xdr:row>
      <xdr:rowOff>0</xdr:rowOff>
    </xdr:from>
    <xdr:to>
      <xdr:col>6</xdr:col>
      <xdr:colOff>660400</xdr:colOff>
      <xdr:row>21</xdr:row>
      <xdr:rowOff>129635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80905F-4FCF-5EFF-25F2-00259DF3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14400"/>
          <a:ext cx="4191000" cy="3152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50801</xdr:colOff>
      <xdr:row>55</xdr:row>
      <xdr:rowOff>152401</xdr:rowOff>
    </xdr:from>
    <xdr:to>
      <xdr:col>6</xdr:col>
      <xdr:colOff>592667</xdr:colOff>
      <xdr:row>72</xdr:row>
      <xdr:rowOff>135069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8BEE43-F334-9FF6-93DF-BC549D9A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4" y="10608734"/>
          <a:ext cx="4207933" cy="316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186267</xdr:colOff>
      <xdr:row>80</xdr:row>
      <xdr:rowOff>78032</xdr:rowOff>
    </xdr:from>
    <xdr:to>
      <xdr:col>6</xdr:col>
      <xdr:colOff>647840</xdr:colOff>
      <xdr:row>96</xdr:row>
      <xdr:rowOff>160867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C4F748-6D00-C63B-B985-ADAAABB1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5233365"/>
          <a:ext cx="4127640" cy="31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32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143</v>
      </c>
      <c r="K7" s="189"/>
      <c r="L7" s="189"/>
      <c r="M7" s="189"/>
      <c r="N7" s="10"/>
      <c r="O7" s="189" t="s">
        <v>17</v>
      </c>
      <c r="P7" s="189"/>
      <c r="Q7" s="189"/>
      <c r="R7" s="189"/>
      <c r="S7" s="189"/>
      <c r="T7" s="189"/>
      <c r="U7" s="10" t="s">
        <v>19</v>
      </c>
      <c r="V7" s="189" t="s">
        <v>18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30</v>
      </c>
      <c r="C8" s="1"/>
      <c r="D8" s="163" t="s">
        <v>186</v>
      </c>
      <c r="E8" s="100"/>
      <c r="F8" s="100"/>
      <c r="G8" s="101" t="s">
        <v>19</v>
      </c>
      <c r="H8" s="195" t="s">
        <v>29</v>
      </c>
      <c r="I8" s="196"/>
      <c r="J8" s="164">
        <v>0</v>
      </c>
      <c r="K8" s="165"/>
      <c r="L8" s="197">
        <v>5</v>
      </c>
      <c r="M8" s="198"/>
      <c r="N8" s="166" t="s">
        <v>16</v>
      </c>
      <c r="O8" s="167">
        <v>2</v>
      </c>
      <c r="P8" s="167">
        <v>5</v>
      </c>
      <c r="Q8" s="167">
        <v>0</v>
      </c>
      <c r="R8" s="167">
        <v>8</v>
      </c>
      <c r="S8" s="158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3" t="s">
        <v>180</v>
      </c>
      <c r="E11" s="100"/>
      <c r="F11" s="100"/>
      <c r="G11" s="100"/>
      <c r="H11" s="100"/>
      <c r="I11" s="183"/>
      <c r="J11" s="183"/>
      <c r="K11" s="184"/>
      <c r="L11" s="98"/>
      <c r="M11" s="98" t="s">
        <v>27</v>
      </c>
      <c r="N11" s="163">
        <v>75</v>
      </c>
      <c r="O11" s="168" t="s">
        <v>28</v>
      </c>
      <c r="P11" s="169">
        <v>763</v>
      </c>
      <c r="Q11" s="1" t="s">
        <v>143</v>
      </c>
      <c r="S11" s="170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1" t="s">
        <v>85</v>
      </c>
      <c r="G15" s="192"/>
      <c r="H15" s="192"/>
      <c r="I15" s="193"/>
      <c r="J15" s="92"/>
      <c r="K15" s="56"/>
      <c r="L15" s="90"/>
      <c r="M15" s="199" t="s">
        <v>69</v>
      </c>
      <c r="N15" s="192"/>
      <c r="O15" s="192"/>
      <c r="P15" s="192"/>
      <c r="Q15" s="192"/>
      <c r="R15" s="192"/>
      <c r="S15" s="193"/>
      <c r="T15" s="74"/>
      <c r="U15" s="199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1">
        <v>10</v>
      </c>
      <c r="T16" s="74"/>
      <c r="U16" s="65" t="s">
        <v>67</v>
      </c>
      <c r="V16" s="66"/>
      <c r="W16" s="66"/>
      <c r="X16" s="66"/>
      <c r="Y16" s="66"/>
      <c r="Z16" s="66"/>
      <c r="AA16" s="161">
        <v>91</v>
      </c>
      <c r="AB16" s="9"/>
    </row>
    <row r="17" spans="1:28" x14ac:dyDescent="0.2">
      <c r="A17" s="90"/>
      <c r="B17" s="82">
        <v>1</v>
      </c>
      <c r="C17" s="179">
        <v>30</v>
      </c>
      <c r="D17" s="180" t="s">
        <v>168</v>
      </c>
      <c r="E17" s="181" t="s">
        <v>168</v>
      </c>
      <c r="F17" s="181">
        <v>5.4</v>
      </c>
      <c r="G17" s="181">
        <v>6</v>
      </c>
      <c r="H17" s="181">
        <v>6.3</v>
      </c>
      <c r="I17" s="181">
        <v>6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1">
        <v>20</v>
      </c>
      <c r="T17" s="74"/>
      <c r="U17" s="65" t="s">
        <v>61</v>
      </c>
      <c r="V17" s="66"/>
      <c r="W17" s="66"/>
      <c r="X17" s="66"/>
      <c r="Y17" s="66"/>
      <c r="Z17" s="66"/>
      <c r="AA17" s="161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2">
        <v>10</v>
      </c>
      <c r="T18" s="74"/>
      <c r="U18" s="67" t="s">
        <v>68</v>
      </c>
      <c r="V18" s="68"/>
      <c r="W18" s="68"/>
      <c r="X18" s="68"/>
      <c r="Y18" s="68"/>
      <c r="Z18" s="68"/>
      <c r="AA18" s="162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6"/>
      <c r="L20" s="90"/>
      <c r="M20" s="199" t="s">
        <v>71</v>
      </c>
      <c r="N20" s="192"/>
      <c r="O20" s="192"/>
      <c r="P20" s="192"/>
      <c r="Q20" s="192"/>
      <c r="R20" s="192"/>
      <c r="S20" s="193"/>
      <c r="T20" s="56"/>
      <c r="U20" s="199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8">
        <v>2021</v>
      </c>
      <c r="I21" s="209"/>
      <c r="J21" s="210"/>
      <c r="K21" s="71"/>
      <c r="L21" s="56"/>
      <c r="M21" s="65" t="s">
        <v>72</v>
      </c>
      <c r="N21" s="66"/>
      <c r="O21" s="66"/>
      <c r="P21" s="66"/>
      <c r="Q21" s="66"/>
      <c r="R21" s="66"/>
      <c r="S21" s="161">
        <v>20</v>
      </c>
      <c r="T21" s="56"/>
      <c r="U21" s="65" t="s">
        <v>74</v>
      </c>
      <c r="V21" s="66"/>
      <c r="W21" s="66"/>
      <c r="X21" s="66"/>
      <c r="Y21" s="66"/>
      <c r="Z21" s="66"/>
      <c r="AA21" s="161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1">
        <v>91</v>
      </c>
      <c r="I22" s="212"/>
      <c r="J22" s="213"/>
      <c r="K22" s="71"/>
      <c r="L22" s="56"/>
      <c r="M22" s="65" t="s">
        <v>105</v>
      </c>
      <c r="N22" s="66"/>
      <c r="O22" s="66"/>
      <c r="P22" s="66"/>
      <c r="Q22" s="66"/>
      <c r="R22" s="66"/>
      <c r="S22" s="161">
        <v>10</v>
      </c>
      <c r="T22" s="56"/>
      <c r="U22" s="65" t="s">
        <v>75</v>
      </c>
      <c r="V22" s="66"/>
      <c r="W22" s="66"/>
      <c r="X22" s="66"/>
      <c r="Y22" s="66"/>
      <c r="Z22" s="66"/>
      <c r="AA22" s="161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71" t="s">
        <v>179</v>
      </c>
      <c r="I23" s="172"/>
      <c r="J23" s="173"/>
      <c r="K23" s="71"/>
      <c r="L23" s="56"/>
      <c r="M23" s="67" t="s">
        <v>106</v>
      </c>
      <c r="N23" s="68"/>
      <c r="O23" s="68"/>
      <c r="P23" s="68"/>
      <c r="Q23" s="68"/>
      <c r="R23" s="68"/>
      <c r="S23" s="162">
        <v>51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11">
        <v>91</v>
      </c>
      <c r="I24" s="212"/>
      <c r="J24" s="21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1">
        <v>91</v>
      </c>
      <c r="I25" s="212"/>
      <c r="J25" s="21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4" t="s">
        <v>181</v>
      </c>
      <c r="I26" s="215"/>
      <c r="J26" s="216"/>
      <c r="K26" s="71"/>
      <c r="L26" s="56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8">
        <v>30</v>
      </c>
      <c r="Z27" s="209"/>
      <c r="AA27" s="210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5" t="s">
        <v>178</v>
      </c>
      <c r="I28" s="206"/>
      <c r="J28" s="20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8">
        <v>91</v>
      </c>
      <c r="Z28" s="209"/>
      <c r="AA28" s="210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8">
        <v>91</v>
      </c>
      <c r="Z29" s="209"/>
      <c r="AA29" s="210"/>
      <c r="AB29" s="57"/>
    </row>
    <row r="30" spans="1:28" x14ac:dyDescent="0.2">
      <c r="A30" s="90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8">
        <v>91</v>
      </c>
      <c r="Z30" s="209"/>
      <c r="AA30" s="210"/>
      <c r="AB30" s="57"/>
    </row>
    <row r="31" spans="1:28" x14ac:dyDescent="0.2">
      <c r="A31" s="90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8">
        <v>91</v>
      </c>
      <c r="Z31" s="209"/>
      <c r="AA31" s="210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8">
        <v>91</v>
      </c>
      <c r="Z32" s="209"/>
      <c r="AA32" s="210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11">
        <v>11.6</v>
      </c>
      <c r="I33" s="212"/>
      <c r="J33" s="21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11">
        <v>11.6</v>
      </c>
      <c r="I34" s="212"/>
      <c r="J34" s="21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8" t="s">
        <v>182</v>
      </c>
      <c r="Z34" s="209"/>
      <c r="AA34" s="210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11">
        <v>11.6</v>
      </c>
      <c r="I35" s="212"/>
      <c r="J35" s="21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4"/>
      <c r="Z35" s="175">
        <v>1</v>
      </c>
      <c r="AA35" s="176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11.5</v>
      </c>
      <c r="I36" s="224"/>
      <c r="J36" s="22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11">
        <v>91</v>
      </c>
      <c r="I37" s="212"/>
      <c r="J37" s="212"/>
      <c r="K37" s="60"/>
      <c r="L37" s="56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11">
        <v>91</v>
      </c>
      <c r="I38" s="212"/>
      <c r="J38" s="212"/>
      <c r="K38" s="60"/>
      <c r="L38" s="56"/>
      <c r="M38" s="65" t="s">
        <v>93</v>
      </c>
      <c r="N38" s="66"/>
      <c r="O38" s="66"/>
      <c r="P38" s="66"/>
      <c r="Q38" s="66"/>
      <c r="R38" s="66"/>
      <c r="S38" s="171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11">
        <v>91</v>
      </c>
      <c r="I39" s="212"/>
      <c r="J39" s="212"/>
      <c r="K39" s="60"/>
      <c r="L39" s="56"/>
      <c r="M39" s="65" t="s">
        <v>94</v>
      </c>
      <c r="N39" s="66"/>
      <c r="O39" s="66"/>
      <c r="P39" s="66"/>
      <c r="Q39" s="66"/>
      <c r="R39" s="66"/>
      <c r="S39" s="171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f>3.65*2</f>
        <v>7.3</v>
      </c>
      <c r="I40" s="224"/>
      <c r="J40" s="224"/>
      <c r="K40" s="60"/>
      <c r="L40" s="56"/>
      <c r="M40" s="65" t="s">
        <v>22</v>
      </c>
      <c r="N40" s="66"/>
      <c r="O40" s="66"/>
      <c r="P40" s="66"/>
      <c r="Q40" s="66"/>
      <c r="R40" s="66"/>
      <c r="S40" s="171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10.9</v>
      </c>
      <c r="I41" s="224"/>
      <c r="J41" s="224"/>
      <c r="K41" s="60"/>
      <c r="L41" s="56"/>
      <c r="M41" s="65" t="s">
        <v>95</v>
      </c>
      <c r="N41" s="66"/>
      <c r="O41" s="66"/>
      <c r="P41" s="66"/>
      <c r="Q41" s="66"/>
      <c r="R41" s="66"/>
      <c r="S41" s="171" t="s">
        <v>185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10.9</v>
      </c>
      <c r="I42" s="224"/>
      <c r="J42" s="224"/>
      <c r="K42" s="60"/>
      <c r="L42" s="56"/>
      <c r="M42" s="67" t="s">
        <v>96</v>
      </c>
      <c r="N42" s="68"/>
      <c r="O42" s="68"/>
      <c r="P42" s="68"/>
      <c r="Q42" s="68"/>
      <c r="R42" s="68"/>
      <c r="S42" s="174" t="s">
        <v>187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11">
        <v>91</v>
      </c>
      <c r="I43" s="212"/>
      <c r="J43" s="21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6</v>
      </c>
      <c r="I44" s="224"/>
      <c r="J44" s="224"/>
      <c r="K44" s="60"/>
      <c r="L44" s="56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11">
        <v>91</v>
      </c>
      <c r="I45" s="212"/>
      <c r="J45" s="212"/>
      <c r="K45" s="60"/>
      <c r="L45" s="56"/>
      <c r="M45" s="63"/>
      <c r="N45" s="64"/>
      <c r="O45" s="64"/>
      <c r="P45" s="64"/>
      <c r="Q45" s="199" t="s">
        <v>110</v>
      </c>
      <c r="R45" s="192"/>
      <c r="S45" s="193"/>
      <c r="T45" s="199" t="s">
        <v>111</v>
      </c>
      <c r="U45" s="192"/>
      <c r="V45" s="193"/>
      <c r="W45" s="56"/>
      <c r="X45" s="199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11">
        <v>11.5</v>
      </c>
      <c r="I46" s="212"/>
      <c r="J46" s="212"/>
      <c r="K46" s="60"/>
      <c r="L46" s="56"/>
      <c r="M46" s="65" t="s">
        <v>112</v>
      </c>
      <c r="N46" s="66"/>
      <c r="O46" s="66"/>
      <c r="P46" s="66"/>
      <c r="Q46" s="107"/>
      <c r="R46" s="172">
        <v>5</v>
      </c>
      <c r="S46" s="173"/>
      <c r="T46" s="211">
        <v>29</v>
      </c>
      <c r="U46" s="212"/>
      <c r="V46" s="213"/>
      <c r="W46" s="56"/>
      <c r="X46" s="205">
        <v>681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11" t="s">
        <v>169</v>
      </c>
      <c r="I47" s="212"/>
      <c r="J47" s="212"/>
      <c r="K47" s="60"/>
      <c r="L47" s="56"/>
      <c r="M47" s="67" t="s">
        <v>113</v>
      </c>
      <c r="N47" s="68"/>
      <c r="O47" s="68"/>
      <c r="P47" s="68"/>
      <c r="Q47" s="110"/>
      <c r="R47" s="175">
        <v>75</v>
      </c>
      <c r="S47" s="176"/>
      <c r="T47" s="205">
        <v>34</v>
      </c>
      <c r="U47" s="206"/>
      <c r="V47" s="20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11" t="s">
        <v>183</v>
      </c>
      <c r="I48" s="212"/>
      <c r="J48" s="21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5" t="s">
        <v>184</v>
      </c>
      <c r="I49" s="206"/>
      <c r="J49" s="20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7">
        <v>0.25</v>
      </c>
      <c r="Y49" s="218"/>
      <c r="Z49" s="218"/>
      <c r="AA49" s="21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7" t="s">
        <v>169</v>
      </c>
      <c r="U51" s="74"/>
      <c r="V51" s="63" t="s">
        <v>99</v>
      </c>
      <c r="W51" s="64"/>
      <c r="X51" s="64"/>
      <c r="Y51" s="64"/>
      <c r="Z51" s="178">
        <v>92</v>
      </c>
      <c r="AA51" s="160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2" t="s">
        <v>168</v>
      </c>
      <c r="U52" s="74"/>
      <c r="V52" s="67" t="s">
        <v>100</v>
      </c>
      <c r="W52" s="68"/>
      <c r="X52" s="68"/>
      <c r="Y52" s="68"/>
      <c r="Z52" s="174" t="s">
        <v>177</v>
      </c>
      <c r="AA52" s="159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8">
        <v>13</v>
      </c>
      <c r="I53" s="209"/>
      <c r="J53" s="21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8">
        <v>10</v>
      </c>
      <c r="I54" s="209"/>
      <c r="J54" s="210"/>
      <c r="K54" s="61"/>
      <c r="L54" s="56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20">
        <v>20</v>
      </c>
      <c r="I55" s="221"/>
      <c r="J55" s="222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8" t="s">
        <v>169</v>
      </c>
      <c r="I58" s="209"/>
      <c r="J58" s="210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8">
        <v>13</v>
      </c>
      <c r="I59" s="209"/>
      <c r="J59" s="210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8">
        <v>10</v>
      </c>
      <c r="I60" s="209"/>
      <c r="J60" s="210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20">
        <v>20</v>
      </c>
      <c r="I61" s="221"/>
      <c r="J61" s="22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2">
        <f>H27</f>
        <v>44819</v>
      </c>
      <c r="Q62" s="183"/>
      <c r="R62" s="184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tabSelected="1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25"/>
      <c r="C1" s="226"/>
      <c r="D1" s="226"/>
      <c r="E1" s="231" t="s">
        <v>155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5"/>
      <c r="AD1" s="153"/>
    </row>
    <row r="2" spans="1:30" x14ac:dyDescent="0.2">
      <c r="A2" s="152"/>
      <c r="B2" s="227"/>
      <c r="C2" s="228"/>
      <c r="D2" s="22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28"/>
      <c r="Y2" s="228"/>
      <c r="Z2" s="228"/>
      <c r="AA2" s="228"/>
      <c r="AB2" s="228"/>
      <c r="AC2" s="236"/>
    </row>
    <row r="3" spans="1:30" x14ac:dyDescent="0.2">
      <c r="A3" s="152"/>
      <c r="B3" s="227"/>
      <c r="C3" s="228"/>
      <c r="D3" s="22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28"/>
      <c r="Y3" s="228"/>
      <c r="Z3" s="228"/>
      <c r="AA3" s="228"/>
      <c r="AB3" s="228"/>
      <c r="AC3" s="236"/>
    </row>
    <row r="4" spans="1:30" x14ac:dyDescent="0.2">
      <c r="A4" s="152"/>
      <c r="B4" s="227"/>
      <c r="C4" s="228"/>
      <c r="D4" s="228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7"/>
      <c r="Y4" s="237"/>
      <c r="Z4" s="237"/>
      <c r="AA4" s="237"/>
      <c r="AB4" s="237"/>
      <c r="AC4" s="239"/>
    </row>
    <row r="5" spans="1:30" ht="13.5" thickBot="1" x14ac:dyDescent="0.25">
      <c r="A5" s="152"/>
      <c r="B5" s="229"/>
      <c r="C5" s="230"/>
      <c r="D5" s="230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8"/>
      <c r="Y5" s="238"/>
      <c r="Z5" s="238"/>
      <c r="AA5" s="238"/>
      <c r="AB5" s="238"/>
      <c r="AC5" s="24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24" t="s">
        <v>30</v>
      </c>
      <c r="D8" s="22" t="str">
        <f>inventario1!D8</f>
        <v xml:space="preserve">PUENTE 16 UF 5 H. TAMARINDO </v>
      </c>
      <c r="E8" s="23"/>
      <c r="F8" s="23"/>
      <c r="G8" s="23"/>
      <c r="H8" s="23"/>
      <c r="I8" s="23"/>
      <c r="J8" s="24"/>
      <c r="K8" s="241" t="s">
        <v>120</v>
      </c>
      <c r="L8" s="242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75</v>
      </c>
      <c r="M11" s="99" t="s">
        <v>28</v>
      </c>
      <c r="N11" s="24">
        <f>inventario1!P11</f>
        <v>763</v>
      </c>
      <c r="O11" s="87"/>
      <c r="P11" s="243" t="s">
        <v>118</v>
      </c>
      <c r="Q11" s="242"/>
      <c r="R11" s="88">
        <v>15</v>
      </c>
      <c r="S11" s="88">
        <v>9</v>
      </c>
      <c r="T11" s="88">
        <v>22</v>
      </c>
      <c r="U11" s="241" t="s">
        <v>156</v>
      </c>
      <c r="V11" s="243"/>
      <c r="W11" s="243"/>
      <c r="X11" s="243"/>
      <c r="Y11" s="243"/>
      <c r="Z11" s="243"/>
      <c r="AA11" s="242"/>
      <c r="AB11" s="244" t="s">
        <v>175</v>
      </c>
      <c r="AC11" s="244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5" t="s">
        <v>161</v>
      </c>
      <c r="D16" s="246"/>
      <c r="E16" s="246"/>
      <c r="F16" s="246"/>
      <c r="G16" s="246"/>
      <c r="H16" s="246"/>
      <c r="I16" s="247" t="s">
        <v>171</v>
      </c>
      <c r="J16" s="247"/>
      <c r="K16" s="247">
        <v>2016</v>
      </c>
      <c r="L16" s="247"/>
      <c r="M16" s="248" t="s">
        <v>172</v>
      </c>
      <c r="N16" s="248"/>
      <c r="O16" s="248"/>
      <c r="P16" s="248"/>
      <c r="Q16" s="248"/>
      <c r="R16" s="248"/>
      <c r="S16" s="248"/>
      <c r="T16" s="248"/>
      <c r="U16" s="249"/>
      <c r="V16" s="249"/>
      <c r="W16" s="249"/>
      <c r="X16" s="249"/>
      <c r="Y16" s="249"/>
      <c r="Z16" s="249"/>
      <c r="AA16" s="249"/>
      <c r="AB16" s="249"/>
      <c r="AC16" s="249"/>
      <c r="AD16" s="2"/>
    </row>
    <row r="17" spans="2:30" ht="24.75" customHeight="1" x14ac:dyDescent="0.2">
      <c r="B17" s="13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8"/>
      <c r="N17" s="248"/>
      <c r="O17" s="248"/>
      <c r="P17" s="248"/>
      <c r="Q17" s="248"/>
      <c r="R17" s="248"/>
      <c r="S17" s="248"/>
      <c r="T17" s="248"/>
      <c r="U17" s="249"/>
      <c r="V17" s="249"/>
      <c r="W17" s="249"/>
      <c r="X17" s="249"/>
      <c r="Y17" s="249"/>
      <c r="Z17" s="249"/>
      <c r="AA17" s="249"/>
      <c r="AB17" s="249"/>
      <c r="AC17" s="249"/>
      <c r="AD17" s="2"/>
    </row>
    <row r="18" spans="2:30" ht="25.5" customHeight="1" x14ac:dyDescent="0.2">
      <c r="B18" s="13"/>
      <c r="C18" s="246" t="s">
        <v>162</v>
      </c>
      <c r="D18" s="246"/>
      <c r="E18" s="246"/>
      <c r="F18" s="246"/>
      <c r="G18" s="246"/>
      <c r="H18" s="246">
        <v>0</v>
      </c>
      <c r="I18" s="247" t="s">
        <v>171</v>
      </c>
      <c r="J18" s="247"/>
      <c r="K18" s="247">
        <v>2016</v>
      </c>
      <c r="L18" s="247"/>
      <c r="M18" s="248" t="s">
        <v>172</v>
      </c>
      <c r="N18" s="248"/>
      <c r="O18" s="248"/>
      <c r="P18" s="248"/>
      <c r="Q18" s="248"/>
      <c r="R18" s="248"/>
      <c r="S18" s="248"/>
      <c r="T18" s="248"/>
      <c r="U18" s="249"/>
      <c r="V18" s="249"/>
      <c r="W18" s="249"/>
      <c r="X18" s="249"/>
      <c r="Y18" s="249"/>
      <c r="Z18" s="249"/>
      <c r="AA18" s="249"/>
      <c r="AB18" s="249"/>
      <c r="AC18" s="249"/>
      <c r="AD18" s="2"/>
    </row>
    <row r="19" spans="2:30" ht="22.5" customHeight="1" x14ac:dyDescent="0.2">
      <c r="B19" s="13"/>
      <c r="C19" s="246"/>
      <c r="D19" s="246"/>
      <c r="E19" s="246"/>
      <c r="F19" s="246"/>
      <c r="G19" s="246"/>
      <c r="H19" s="246"/>
      <c r="I19" s="247"/>
      <c r="J19" s="247"/>
      <c r="K19" s="247"/>
      <c r="L19" s="247"/>
      <c r="M19" s="248"/>
      <c r="N19" s="248"/>
      <c r="O19" s="248"/>
      <c r="P19" s="248"/>
      <c r="Q19" s="248"/>
      <c r="R19" s="248"/>
      <c r="S19" s="248"/>
      <c r="T19" s="248"/>
      <c r="U19" s="249"/>
      <c r="V19" s="249"/>
      <c r="W19" s="249"/>
      <c r="X19" s="249"/>
      <c r="Y19" s="249"/>
      <c r="Z19" s="249"/>
      <c r="AA19" s="249"/>
      <c r="AB19" s="249"/>
      <c r="AC19" s="249"/>
      <c r="AD19" s="2"/>
    </row>
    <row r="20" spans="2:30" ht="26.25" customHeight="1" x14ac:dyDescent="0.2">
      <c r="B20" s="13"/>
      <c r="C20" s="246" t="s">
        <v>163</v>
      </c>
      <c r="D20" s="246"/>
      <c r="E20" s="246"/>
      <c r="F20" s="246"/>
      <c r="G20" s="246"/>
      <c r="H20" s="246">
        <v>0</v>
      </c>
      <c r="I20" s="247" t="s">
        <v>171</v>
      </c>
      <c r="J20" s="247"/>
      <c r="K20" s="247">
        <v>2016</v>
      </c>
      <c r="L20" s="247"/>
      <c r="M20" s="248" t="s">
        <v>172</v>
      </c>
      <c r="N20" s="248"/>
      <c r="O20" s="248"/>
      <c r="P20" s="248"/>
      <c r="Q20" s="248"/>
      <c r="R20" s="248"/>
      <c r="S20" s="248"/>
      <c r="T20" s="248"/>
      <c r="U20" s="249"/>
      <c r="V20" s="249"/>
      <c r="W20" s="249"/>
      <c r="X20" s="249"/>
      <c r="Y20" s="249"/>
      <c r="Z20" s="249"/>
      <c r="AA20" s="249"/>
      <c r="AB20" s="249"/>
      <c r="AC20" s="249"/>
      <c r="AD20" s="2"/>
    </row>
    <row r="21" spans="2:30" ht="26.25" customHeight="1" x14ac:dyDescent="0.2">
      <c r="B21" s="13"/>
      <c r="C21" s="246"/>
      <c r="D21" s="246"/>
      <c r="E21" s="246"/>
      <c r="F21" s="246"/>
      <c r="G21" s="246"/>
      <c r="H21" s="246"/>
      <c r="I21" s="247"/>
      <c r="J21" s="247"/>
      <c r="K21" s="247"/>
      <c r="L21" s="247"/>
      <c r="M21" s="248"/>
      <c r="N21" s="248"/>
      <c r="O21" s="248"/>
      <c r="P21" s="248"/>
      <c r="Q21" s="248"/>
      <c r="R21" s="248"/>
      <c r="S21" s="248"/>
      <c r="T21" s="248"/>
      <c r="U21" s="249"/>
      <c r="V21" s="249"/>
      <c r="W21" s="249"/>
      <c r="X21" s="249"/>
      <c r="Y21" s="249"/>
      <c r="Z21" s="249"/>
      <c r="AA21" s="249"/>
      <c r="AB21" s="249"/>
      <c r="AC21" s="249"/>
      <c r="AD21" s="2"/>
    </row>
    <row r="22" spans="2:30" ht="14.45" customHeight="1" x14ac:dyDescent="0.2">
      <c r="B22" s="13"/>
      <c r="C22" s="246" t="s">
        <v>164</v>
      </c>
      <c r="D22" s="246"/>
      <c r="E22" s="246"/>
      <c r="F22" s="246"/>
      <c r="G22" s="246"/>
      <c r="H22" s="246">
        <v>0</v>
      </c>
      <c r="I22" s="247" t="s">
        <v>171</v>
      </c>
      <c r="J22" s="247"/>
      <c r="K22" s="247">
        <v>2016</v>
      </c>
      <c r="L22" s="247"/>
      <c r="M22" s="248" t="s">
        <v>172</v>
      </c>
      <c r="N22" s="248"/>
      <c r="O22" s="248"/>
      <c r="P22" s="248"/>
      <c r="Q22" s="248"/>
      <c r="R22" s="248"/>
      <c r="S22" s="24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"/>
    </row>
    <row r="23" spans="2:30" ht="12.75" customHeight="1" x14ac:dyDescent="0.2">
      <c r="B23" s="13"/>
      <c r="C23" s="246"/>
      <c r="D23" s="246"/>
      <c r="E23" s="246"/>
      <c r="F23" s="246"/>
      <c r="G23" s="246"/>
      <c r="H23" s="246"/>
      <c r="I23" s="247"/>
      <c r="J23" s="247"/>
      <c r="K23" s="247"/>
      <c r="L23" s="247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49"/>
      <c r="Y23" s="249"/>
      <c r="Z23" s="249"/>
      <c r="AA23" s="249"/>
      <c r="AB23" s="249"/>
      <c r="AC23" s="249"/>
      <c r="AD23" s="2"/>
    </row>
    <row r="24" spans="2:30" ht="14.45" customHeight="1" x14ac:dyDescent="0.2">
      <c r="B24" s="13"/>
      <c r="C24" s="245" t="s">
        <v>165</v>
      </c>
      <c r="D24" s="246"/>
      <c r="E24" s="246"/>
      <c r="F24" s="246"/>
      <c r="G24" s="246"/>
      <c r="H24" s="246">
        <v>0</v>
      </c>
      <c r="I24" s="247" t="s">
        <v>171</v>
      </c>
      <c r="J24" s="247"/>
      <c r="K24" s="247">
        <v>2017</v>
      </c>
      <c r="L24" s="247"/>
      <c r="M24" s="248" t="s">
        <v>172</v>
      </c>
      <c r="N24" s="248"/>
      <c r="O24" s="248"/>
      <c r="P24" s="248"/>
      <c r="Q24" s="248"/>
      <c r="R24" s="248"/>
      <c r="S24" s="248"/>
      <c r="T24" s="248"/>
      <c r="U24" s="249"/>
      <c r="V24" s="249"/>
      <c r="W24" s="249"/>
      <c r="X24" s="249"/>
      <c r="Y24" s="249"/>
      <c r="Z24" s="249"/>
      <c r="AA24" s="249"/>
      <c r="AB24" s="249"/>
      <c r="AC24" s="249"/>
      <c r="AD24" s="2"/>
    </row>
    <row r="25" spans="2:30" ht="14.45" customHeight="1" x14ac:dyDescent="0.2">
      <c r="B25" s="13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8"/>
      <c r="N25" s="248"/>
      <c r="O25" s="248"/>
      <c r="P25" s="248"/>
      <c r="Q25" s="248"/>
      <c r="R25" s="248"/>
      <c r="S25" s="248"/>
      <c r="T25" s="248"/>
      <c r="U25" s="249"/>
      <c r="V25" s="249"/>
      <c r="W25" s="249"/>
      <c r="X25" s="249"/>
      <c r="Y25" s="249"/>
      <c r="Z25" s="249"/>
      <c r="AA25" s="249"/>
      <c r="AB25" s="249"/>
      <c r="AC25" s="249"/>
      <c r="AD25" s="2"/>
    </row>
    <row r="26" spans="2:30" ht="14.45" customHeight="1" x14ac:dyDescent="0.2">
      <c r="B26" s="13"/>
      <c r="C26" s="245" t="s">
        <v>166</v>
      </c>
      <c r="D26" s="246"/>
      <c r="E26" s="246"/>
      <c r="F26" s="246"/>
      <c r="G26" s="246"/>
      <c r="H26" s="246">
        <v>0</v>
      </c>
      <c r="I26" s="247" t="s">
        <v>171</v>
      </c>
      <c r="J26" s="247"/>
      <c r="K26" s="247">
        <v>2016</v>
      </c>
      <c r="L26" s="247"/>
      <c r="M26" s="248" t="s">
        <v>172</v>
      </c>
      <c r="N26" s="248"/>
      <c r="O26" s="248"/>
      <c r="P26" s="248"/>
      <c r="Q26" s="248"/>
      <c r="R26" s="248"/>
      <c r="S26" s="248"/>
      <c r="T26" s="248"/>
      <c r="U26" s="249"/>
      <c r="V26" s="249"/>
      <c r="W26" s="249"/>
      <c r="X26" s="249"/>
      <c r="Y26" s="249"/>
      <c r="Z26" s="249"/>
      <c r="AA26" s="249"/>
      <c r="AB26" s="249"/>
      <c r="AC26" s="249"/>
      <c r="AD26" s="2"/>
    </row>
    <row r="27" spans="2:30" ht="42.75" customHeight="1" x14ac:dyDescent="0.2">
      <c r="B27" s="13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8"/>
      <c r="N27" s="248"/>
      <c r="O27" s="248"/>
      <c r="P27" s="248"/>
      <c r="Q27" s="248"/>
      <c r="R27" s="248"/>
      <c r="S27" s="248"/>
      <c r="T27" s="248"/>
      <c r="U27" s="249"/>
      <c r="V27" s="249"/>
      <c r="W27" s="249"/>
      <c r="X27" s="249"/>
      <c r="Y27" s="249"/>
      <c r="Z27" s="249"/>
      <c r="AA27" s="249"/>
      <c r="AB27" s="249"/>
      <c r="AC27" s="249"/>
      <c r="AD27" s="2"/>
    </row>
    <row r="28" spans="2:30" ht="28.5" customHeight="1" x14ac:dyDescent="0.2">
      <c r="B28" s="13"/>
      <c r="C28" s="246" t="s">
        <v>167</v>
      </c>
      <c r="D28" s="246"/>
      <c r="E28" s="246"/>
      <c r="F28" s="246"/>
      <c r="G28" s="246"/>
      <c r="H28" s="246">
        <v>0</v>
      </c>
      <c r="I28" s="247" t="s">
        <v>171</v>
      </c>
      <c r="J28" s="247"/>
      <c r="K28" s="257">
        <v>2022</v>
      </c>
      <c r="L28" s="257"/>
      <c r="M28" s="248" t="s">
        <v>172</v>
      </c>
      <c r="N28" s="248"/>
      <c r="O28" s="248"/>
      <c r="P28" s="248"/>
      <c r="Q28" s="248"/>
      <c r="R28" s="248"/>
      <c r="S28" s="248"/>
      <c r="T28" s="248"/>
      <c r="U28" s="249"/>
      <c r="V28" s="249"/>
      <c r="W28" s="249"/>
      <c r="X28" s="249"/>
      <c r="Y28" s="249"/>
      <c r="Z28" s="249"/>
      <c r="AA28" s="249"/>
      <c r="AB28" s="249"/>
      <c r="AC28" s="249"/>
      <c r="AD28" s="2"/>
    </row>
    <row r="29" spans="2:30" ht="28.5" customHeight="1" x14ac:dyDescent="0.2">
      <c r="B29" s="13"/>
      <c r="C29" s="246"/>
      <c r="D29" s="246"/>
      <c r="E29" s="246"/>
      <c r="F29" s="246"/>
      <c r="G29" s="246"/>
      <c r="H29" s="246"/>
      <c r="I29" s="247"/>
      <c r="J29" s="247"/>
      <c r="K29" s="257"/>
      <c r="L29" s="257"/>
      <c r="M29" s="248"/>
      <c r="N29" s="248"/>
      <c r="O29" s="248"/>
      <c r="P29" s="248"/>
      <c r="Q29" s="248"/>
      <c r="R29" s="248"/>
      <c r="S29" s="248"/>
      <c r="T29" s="248"/>
      <c r="U29" s="249"/>
      <c r="V29" s="249"/>
      <c r="W29" s="249"/>
      <c r="X29" s="249"/>
      <c r="Y29" s="249"/>
      <c r="Z29" s="249"/>
      <c r="AA29" s="249"/>
      <c r="AB29" s="249"/>
      <c r="AC29" s="249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9" workbookViewId="0">
      <selection activeCell="AE18" sqref="AE18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24" t="s">
        <v>30</v>
      </c>
      <c r="D8" s="22" t="str">
        <f>inventario1!D8</f>
        <v xml:space="preserve">PUENTE 16 UF 5 H. TAMARINDO </v>
      </c>
      <c r="E8" s="23"/>
      <c r="F8" s="23"/>
      <c r="G8" s="23"/>
      <c r="H8" s="23"/>
      <c r="I8" s="23"/>
      <c r="J8" s="24" t="s">
        <v>19</v>
      </c>
      <c r="K8" s="241" t="s">
        <v>120</v>
      </c>
      <c r="L8" s="242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75</v>
      </c>
      <c r="M11" s="23" t="str">
        <f>+inventario1!O11</f>
        <v>+</v>
      </c>
      <c r="N11" s="24">
        <f>+inventario1!P11</f>
        <v>763</v>
      </c>
      <c r="O11" s="87"/>
      <c r="P11" s="243" t="s">
        <v>118</v>
      </c>
      <c r="Q11" s="242"/>
      <c r="R11" s="88">
        <v>3</v>
      </c>
      <c r="S11" s="88">
        <v>5</v>
      </c>
      <c r="T11" s="88">
        <v>23</v>
      </c>
      <c r="U11" s="241" t="s">
        <v>117</v>
      </c>
      <c r="V11" s="243"/>
      <c r="W11" s="242"/>
      <c r="X11" s="22" t="s">
        <v>188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176</v>
      </c>
      <c r="E14" s="241" t="s">
        <v>21</v>
      </c>
      <c r="F14" s="242"/>
      <c r="G14" s="282" t="s">
        <v>178</v>
      </c>
      <c r="H14" s="285"/>
      <c r="I14" s="285"/>
      <c r="J14" s="277"/>
      <c r="K14" s="241" t="s">
        <v>121</v>
      </c>
      <c r="L14" s="243"/>
      <c r="M14" s="242"/>
      <c r="N14" s="282" t="s">
        <v>172</v>
      </c>
      <c r="O14" s="283"/>
      <c r="P14" s="283"/>
      <c r="Q14" s="283"/>
      <c r="R14" s="283"/>
      <c r="S14" s="283"/>
      <c r="T14" s="284"/>
      <c r="U14" s="241" t="s">
        <v>23</v>
      </c>
      <c r="V14" s="243"/>
      <c r="W14" s="243"/>
      <c r="X14" s="243"/>
      <c r="Y14" s="243"/>
      <c r="Z14" s="242"/>
      <c r="AA14" s="276">
        <v>2024</v>
      </c>
      <c r="AB14" s="27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8" t="s">
        <v>12</v>
      </c>
      <c r="N17" s="278"/>
      <c r="O17" s="278"/>
      <c r="P17" s="278"/>
      <c r="Q17" s="278"/>
      <c r="R17" s="278"/>
      <c r="S17" s="278"/>
      <c r="T17" s="27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0" t="s">
        <v>14</v>
      </c>
      <c r="D18" s="281"/>
      <c r="E18" s="281"/>
      <c r="F18" s="281"/>
      <c r="G18" s="28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1" t="s">
        <v>9</v>
      </c>
      <c r="O18" s="271"/>
      <c r="P18" s="271"/>
      <c r="Q18" s="271" t="s">
        <v>10</v>
      </c>
      <c r="R18" s="271"/>
      <c r="S18" s="271" t="s">
        <v>11</v>
      </c>
      <c r="T18" s="272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58"/>
      <c r="V19" s="266"/>
      <c r="W19" s="266"/>
      <c r="X19" s="266"/>
      <c r="Y19" s="266"/>
      <c r="Z19" s="266"/>
      <c r="AA19" s="266"/>
      <c r="AB19" s="267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8"/>
      <c r="V20" s="269"/>
      <c r="W20" s="269"/>
      <c r="X20" s="269"/>
      <c r="Y20" s="269"/>
      <c r="Z20" s="269"/>
      <c r="AA20" s="269"/>
      <c r="AB20" s="270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8"/>
      <c r="V21" s="266"/>
      <c r="W21" s="266"/>
      <c r="X21" s="266"/>
      <c r="Y21" s="266"/>
      <c r="Z21" s="266"/>
      <c r="AA21" s="266"/>
      <c r="AB21" s="267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8"/>
      <c r="V22" s="269"/>
      <c r="W22" s="269"/>
      <c r="X22" s="269"/>
      <c r="Y22" s="269"/>
      <c r="Z22" s="269"/>
      <c r="AA22" s="269"/>
      <c r="AB22" s="270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8"/>
      <c r="V23" s="266"/>
      <c r="W23" s="266"/>
      <c r="X23" s="266"/>
      <c r="Y23" s="266"/>
      <c r="Z23" s="266"/>
      <c r="AA23" s="266"/>
      <c r="AB23" s="267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8"/>
      <c r="V24" s="269"/>
      <c r="W24" s="269"/>
      <c r="X24" s="269"/>
      <c r="Y24" s="269"/>
      <c r="Z24" s="269"/>
      <c r="AA24" s="269"/>
      <c r="AB24" s="270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8"/>
      <c r="V25" s="266"/>
      <c r="W25" s="266"/>
      <c r="X25" s="266"/>
      <c r="Y25" s="266"/>
      <c r="Z25" s="266"/>
      <c r="AA25" s="266"/>
      <c r="AB25" s="267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8"/>
      <c r="V26" s="269"/>
      <c r="W26" s="269"/>
      <c r="X26" s="269"/>
      <c r="Y26" s="269"/>
      <c r="Z26" s="269"/>
      <c r="AA26" s="269"/>
      <c r="AB26" s="270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8"/>
      <c r="V27" s="266"/>
      <c r="W27" s="266"/>
      <c r="X27" s="266"/>
      <c r="Y27" s="266"/>
      <c r="Z27" s="266"/>
      <c r="AA27" s="266"/>
      <c r="AB27" s="267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8"/>
      <c r="V28" s="269"/>
      <c r="W28" s="269"/>
      <c r="X28" s="269"/>
      <c r="Y28" s="269"/>
      <c r="Z28" s="269"/>
      <c r="AA28" s="269"/>
      <c r="AB28" s="270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8"/>
      <c r="V29" s="266"/>
      <c r="W29" s="266"/>
      <c r="X29" s="266"/>
      <c r="Y29" s="266"/>
      <c r="Z29" s="266"/>
      <c r="AA29" s="266"/>
      <c r="AB29" s="267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8"/>
      <c r="V30" s="269"/>
      <c r="W30" s="269"/>
      <c r="X30" s="269"/>
      <c r="Y30" s="269"/>
      <c r="Z30" s="269"/>
      <c r="AA30" s="269"/>
      <c r="AB30" s="270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8"/>
      <c r="V31" s="266"/>
      <c r="W31" s="266"/>
      <c r="X31" s="266"/>
      <c r="Y31" s="266"/>
      <c r="Z31" s="266"/>
      <c r="AA31" s="266"/>
      <c r="AB31" s="267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8"/>
      <c r="V32" s="269"/>
      <c r="W32" s="269"/>
      <c r="X32" s="269"/>
      <c r="Y32" s="269"/>
      <c r="Z32" s="269"/>
      <c r="AA32" s="269"/>
      <c r="AB32" s="270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8"/>
      <c r="V33" s="266"/>
      <c r="W33" s="266"/>
      <c r="X33" s="266"/>
      <c r="Y33" s="266"/>
      <c r="Z33" s="266"/>
      <c r="AA33" s="266"/>
      <c r="AB33" s="267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8"/>
      <c r="V34" s="269"/>
      <c r="W34" s="269"/>
      <c r="X34" s="269"/>
      <c r="Y34" s="269"/>
      <c r="Z34" s="269"/>
      <c r="AA34" s="269"/>
      <c r="AB34" s="270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8"/>
      <c r="V35" s="266"/>
      <c r="W35" s="266"/>
      <c r="X35" s="266"/>
      <c r="Y35" s="266"/>
      <c r="Z35" s="266"/>
      <c r="AA35" s="266"/>
      <c r="AB35" s="267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8"/>
      <c r="V36" s="269"/>
      <c r="W36" s="269"/>
      <c r="X36" s="269"/>
      <c r="Y36" s="269"/>
      <c r="Z36" s="269"/>
      <c r="AA36" s="269"/>
      <c r="AB36" s="270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8"/>
      <c r="V37" s="259"/>
      <c r="W37" s="259"/>
      <c r="X37" s="259"/>
      <c r="Y37" s="259"/>
      <c r="Z37" s="259"/>
      <c r="AA37" s="259"/>
      <c r="AB37" s="26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1"/>
      <c r="V38" s="262"/>
      <c r="W38" s="262"/>
      <c r="X38" s="262"/>
      <c r="Y38" s="262"/>
      <c r="Z38" s="262"/>
      <c r="AA38" s="262"/>
      <c r="AB38" s="26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8"/>
      <c r="V39" s="266"/>
      <c r="W39" s="266"/>
      <c r="X39" s="266"/>
      <c r="Y39" s="266"/>
      <c r="Z39" s="266"/>
      <c r="AA39" s="266"/>
      <c r="AB39" s="267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8"/>
      <c r="V40" s="269"/>
      <c r="W40" s="269"/>
      <c r="X40" s="269"/>
      <c r="Y40" s="269"/>
      <c r="Z40" s="269"/>
      <c r="AA40" s="269"/>
      <c r="AB40" s="270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8"/>
      <c r="V47" s="266"/>
      <c r="W47" s="266"/>
      <c r="X47" s="266"/>
      <c r="Y47" s="266"/>
      <c r="Z47" s="266"/>
      <c r="AA47" s="266"/>
      <c r="AB47" s="267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8"/>
      <c r="V48" s="269"/>
      <c r="W48" s="269"/>
      <c r="X48" s="269"/>
      <c r="Y48" s="269"/>
      <c r="Z48" s="269"/>
      <c r="AA48" s="269"/>
      <c r="AB48" s="270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8"/>
      <c r="V51" s="266"/>
      <c r="W51" s="266"/>
      <c r="X51" s="266"/>
      <c r="Y51" s="266"/>
      <c r="Z51" s="266"/>
      <c r="AA51" s="266"/>
      <c r="AB51" s="267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8"/>
      <c r="V52" s="269"/>
      <c r="W52" s="269"/>
      <c r="X52" s="269"/>
      <c r="Y52" s="269"/>
      <c r="Z52" s="269"/>
      <c r="AA52" s="269"/>
      <c r="AB52" s="270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view="pageBreakPreview" topLeftCell="A22" zoomScale="90" zoomScaleNormal="100" zoomScaleSheetLayoutView="90" workbookViewId="0">
      <selection activeCell="M87" sqref="M87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12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12" x14ac:dyDescent="0.2">
      <c r="A2" s="127" t="s">
        <v>149</v>
      </c>
      <c r="B2" s="304" t="str">
        <f>inventario1!D8</f>
        <v xml:space="preserve">PUENTE 16 UF 5 H. TAMARINDO </v>
      </c>
      <c r="C2" s="304"/>
      <c r="D2" s="304"/>
      <c r="F2" s="129"/>
      <c r="I2" s="130"/>
    </row>
    <row r="3" spans="1:12" x14ac:dyDescent="0.2">
      <c r="A3" s="127" t="s">
        <v>150</v>
      </c>
      <c r="B3" s="286" t="str">
        <f>inventario1!D11</f>
        <v>CAUYA-PINTADA</v>
      </c>
      <c r="C3" s="286"/>
      <c r="D3" s="286"/>
      <c r="F3" s="129"/>
      <c r="I3" s="130"/>
    </row>
    <row r="4" spans="1:12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12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12" x14ac:dyDescent="0.2">
      <c r="A6" s="137"/>
      <c r="B6" s="289"/>
      <c r="C6" s="289"/>
      <c r="D6" s="289"/>
      <c r="E6" s="289"/>
      <c r="F6" s="289"/>
      <c r="G6" s="289"/>
      <c r="H6" s="128"/>
      <c r="I6" s="138"/>
    </row>
    <row r="7" spans="1:12" ht="18" customHeight="1" x14ac:dyDescent="0.2">
      <c r="A7" s="137"/>
      <c r="B7" s="289"/>
      <c r="C7" s="289"/>
      <c r="D7" s="289"/>
      <c r="E7" s="289"/>
      <c r="F7" s="289"/>
      <c r="G7" s="289"/>
      <c r="H7" s="128"/>
      <c r="I7" s="138"/>
      <c r="L7"/>
    </row>
    <row r="8" spans="1:12" ht="19.149999999999999" customHeight="1" x14ac:dyDescent="0.2">
      <c r="A8" s="137"/>
      <c r="B8" s="289"/>
      <c r="C8" s="289"/>
      <c r="D8" s="289"/>
      <c r="E8" s="289"/>
      <c r="F8" s="289"/>
      <c r="G8" s="289"/>
      <c r="H8" s="128"/>
      <c r="I8" s="138"/>
    </row>
    <row r="9" spans="1:12" ht="18" customHeight="1" x14ac:dyDescent="0.2">
      <c r="A9" s="137"/>
      <c r="B9" s="289"/>
      <c r="C9" s="289"/>
      <c r="D9" s="289"/>
      <c r="E9" s="289"/>
      <c r="F9" s="289"/>
      <c r="G9" s="289"/>
      <c r="H9" s="128"/>
      <c r="I9" s="138"/>
    </row>
    <row r="10" spans="1:12" ht="22.9" customHeight="1" x14ac:dyDescent="0.2">
      <c r="A10" s="137"/>
      <c r="B10" s="289"/>
      <c r="C10" s="289"/>
      <c r="D10" s="289"/>
      <c r="E10" s="289"/>
      <c r="F10" s="289"/>
      <c r="G10" s="289"/>
      <c r="H10" s="128"/>
      <c r="I10" s="138"/>
    </row>
    <row r="11" spans="1:12" ht="13.15" customHeight="1" x14ac:dyDescent="0.2">
      <c r="A11" s="137"/>
      <c r="B11" s="289"/>
      <c r="C11" s="289"/>
      <c r="D11" s="289"/>
      <c r="E11" s="289"/>
      <c r="F11" s="289"/>
      <c r="G11" s="289"/>
      <c r="H11" s="128"/>
      <c r="I11" s="138"/>
    </row>
    <row r="12" spans="1:12" x14ac:dyDescent="0.2">
      <c r="A12" s="137"/>
      <c r="B12" s="289"/>
      <c r="C12" s="289"/>
      <c r="D12" s="289"/>
      <c r="E12" s="289"/>
      <c r="F12" s="289"/>
      <c r="G12" s="289"/>
      <c r="H12" s="128"/>
      <c r="I12" s="138"/>
    </row>
    <row r="13" spans="1:12" x14ac:dyDescent="0.2">
      <c r="A13" s="137"/>
      <c r="B13" s="289"/>
      <c r="C13" s="289"/>
      <c r="D13" s="289"/>
      <c r="E13" s="289"/>
      <c r="F13" s="289"/>
      <c r="G13" s="289"/>
      <c r="H13" s="128"/>
      <c r="I13" s="138"/>
    </row>
    <row r="14" spans="1:12" x14ac:dyDescent="0.2">
      <c r="A14" s="137"/>
      <c r="B14" s="289"/>
      <c r="C14" s="289"/>
      <c r="D14" s="289"/>
      <c r="E14" s="289"/>
      <c r="F14" s="289"/>
      <c r="G14" s="289"/>
      <c r="H14" s="128"/>
      <c r="I14" s="138"/>
    </row>
    <row r="15" spans="1:12" x14ac:dyDescent="0.2">
      <c r="A15" s="137"/>
      <c r="B15" s="289"/>
      <c r="C15" s="289"/>
      <c r="D15" s="289"/>
      <c r="E15" s="289"/>
      <c r="F15" s="289"/>
      <c r="G15" s="289"/>
      <c r="H15" s="128"/>
      <c r="I15" s="138"/>
    </row>
    <row r="16" spans="1:12" x14ac:dyDescent="0.2">
      <c r="A16" s="137"/>
      <c r="B16" s="289"/>
      <c r="C16" s="289"/>
      <c r="D16" s="289"/>
      <c r="E16" s="289"/>
      <c r="F16" s="289"/>
      <c r="G16" s="289"/>
      <c r="H16" s="128"/>
      <c r="I16" s="138"/>
    </row>
    <row r="17" spans="1:9" x14ac:dyDescent="0.2">
      <c r="A17" s="137"/>
      <c r="B17" s="289"/>
      <c r="C17" s="289"/>
      <c r="D17" s="289"/>
      <c r="E17" s="289"/>
      <c r="F17" s="289"/>
      <c r="G17" s="289"/>
      <c r="H17" s="128"/>
      <c r="I17" s="138"/>
    </row>
    <row r="18" spans="1:9" x14ac:dyDescent="0.2">
      <c r="A18" s="137"/>
      <c r="B18" s="289"/>
      <c r="C18" s="289"/>
      <c r="D18" s="289"/>
      <c r="E18" s="289"/>
      <c r="F18" s="289"/>
      <c r="G18" s="289"/>
      <c r="H18" s="128"/>
      <c r="I18" s="138"/>
    </row>
    <row r="19" spans="1:9" x14ac:dyDescent="0.2">
      <c r="A19" s="137"/>
      <c r="B19" s="289"/>
      <c r="C19" s="289"/>
      <c r="D19" s="289"/>
      <c r="E19" s="289"/>
      <c r="F19" s="289"/>
      <c r="G19" s="289"/>
      <c r="H19" s="128"/>
      <c r="I19" s="138"/>
    </row>
    <row r="20" spans="1:9" x14ac:dyDescent="0.2">
      <c r="A20" s="137"/>
      <c r="B20" s="289"/>
      <c r="C20" s="289"/>
      <c r="D20" s="289"/>
      <c r="E20" s="289"/>
      <c r="F20" s="289"/>
      <c r="G20" s="289"/>
      <c r="H20" s="128"/>
      <c r="I20" s="138"/>
    </row>
    <row r="21" spans="1:9" x14ac:dyDescent="0.2">
      <c r="A21" s="137"/>
      <c r="B21" s="289"/>
      <c r="C21" s="289"/>
      <c r="D21" s="289"/>
      <c r="E21" s="289"/>
      <c r="F21" s="289"/>
      <c r="G21" s="289"/>
      <c r="H21" s="128"/>
      <c r="I21" s="138"/>
    </row>
    <row r="22" spans="1:9" x14ac:dyDescent="0.2">
      <c r="A22" s="137"/>
      <c r="B22" s="289"/>
      <c r="C22" s="289"/>
      <c r="D22" s="289"/>
      <c r="E22" s="289"/>
      <c r="F22" s="289"/>
      <c r="G22" s="289"/>
      <c r="H22" s="128"/>
      <c r="I22" s="138"/>
    </row>
    <row r="23" spans="1:9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9" ht="18" customHeight="1" x14ac:dyDescent="0.2">
      <c r="A24" s="127"/>
      <c r="C24" s="287" t="s">
        <v>151</v>
      </c>
      <c r="D24" s="287"/>
      <c r="E24" s="287"/>
      <c r="F24" s="287"/>
      <c r="G24" s="287"/>
      <c r="H24" s="287"/>
      <c r="I24" s="288"/>
    </row>
    <row r="25" spans="1:9" ht="13.15" customHeight="1" x14ac:dyDescent="0.2">
      <c r="A25" s="142" t="s">
        <v>152</v>
      </c>
      <c r="B25" s="143">
        <v>1</v>
      </c>
      <c r="C25" s="305" t="s">
        <v>190</v>
      </c>
      <c r="D25" s="306"/>
      <c r="E25" s="306"/>
      <c r="F25" s="306"/>
      <c r="G25" s="306"/>
      <c r="H25" s="306"/>
      <c r="I25" s="307"/>
    </row>
    <row r="26" spans="1:9" ht="13.15" customHeight="1" x14ac:dyDescent="0.2">
      <c r="A26" s="142" t="s">
        <v>153</v>
      </c>
      <c r="B26" s="144">
        <v>45049</v>
      </c>
      <c r="C26" s="308"/>
      <c r="D26" s="309"/>
      <c r="E26" s="309"/>
      <c r="F26" s="309"/>
      <c r="G26" s="309"/>
      <c r="H26" s="309"/>
      <c r="I26" s="310"/>
    </row>
    <row r="27" spans="1:9" ht="26.45" customHeight="1" thickBot="1" x14ac:dyDescent="0.25">
      <c r="A27" s="299" t="s">
        <v>189</v>
      </c>
      <c r="B27" s="300"/>
      <c r="C27" s="311"/>
      <c r="D27" s="312"/>
      <c r="E27" s="312"/>
      <c r="F27" s="312"/>
      <c r="G27" s="312"/>
      <c r="H27" s="312"/>
      <c r="I27" s="313"/>
    </row>
    <row r="28" spans="1:9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9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9" x14ac:dyDescent="0.2">
      <c r="A30" s="137"/>
      <c r="B30" s="289"/>
      <c r="C30" s="289"/>
      <c r="D30" s="289"/>
      <c r="E30" s="289"/>
      <c r="F30" s="289"/>
      <c r="G30" s="289"/>
      <c r="H30" s="128"/>
      <c r="I30" s="138"/>
    </row>
    <row r="31" spans="1:9" ht="18" customHeight="1" x14ac:dyDescent="0.2">
      <c r="A31" s="137"/>
      <c r="B31" s="289"/>
      <c r="C31" s="289"/>
      <c r="D31" s="289"/>
      <c r="E31" s="289"/>
      <c r="F31" s="289"/>
      <c r="G31" s="289"/>
      <c r="H31" s="128"/>
      <c r="I31" s="138"/>
    </row>
    <row r="32" spans="1:9" ht="19.149999999999999" customHeight="1" x14ac:dyDescent="0.2">
      <c r="A32" s="137"/>
      <c r="B32" s="289"/>
      <c r="C32" s="289"/>
      <c r="D32" s="289"/>
      <c r="E32" s="289"/>
      <c r="F32" s="289"/>
      <c r="G32" s="289"/>
      <c r="H32" s="128"/>
      <c r="I32" s="138"/>
    </row>
    <row r="33" spans="1:9" ht="18" customHeight="1" x14ac:dyDescent="0.2">
      <c r="A33" s="137"/>
      <c r="B33" s="289"/>
      <c r="C33" s="289"/>
      <c r="D33" s="289"/>
      <c r="E33" s="289"/>
      <c r="F33" s="289"/>
      <c r="G33" s="289"/>
      <c r="H33" s="128"/>
      <c r="I33" s="138"/>
    </row>
    <row r="34" spans="1:9" ht="22.9" customHeight="1" x14ac:dyDescent="0.2">
      <c r="A34" s="137"/>
      <c r="B34" s="289"/>
      <c r="C34" s="289"/>
      <c r="D34" s="289"/>
      <c r="E34" s="289"/>
      <c r="F34" s="289"/>
      <c r="G34" s="289"/>
      <c r="H34" s="128"/>
      <c r="I34" s="138"/>
    </row>
    <row r="35" spans="1:9" ht="13.15" customHeight="1" x14ac:dyDescent="0.2">
      <c r="A35" s="137"/>
      <c r="B35" s="289"/>
      <c r="C35" s="289"/>
      <c r="D35" s="289"/>
      <c r="E35" s="289"/>
      <c r="F35" s="289"/>
      <c r="G35" s="289"/>
      <c r="H35" s="128"/>
      <c r="I35" s="138"/>
    </row>
    <row r="36" spans="1:9" x14ac:dyDescent="0.2">
      <c r="A36" s="137"/>
      <c r="B36" s="289"/>
      <c r="C36" s="289"/>
      <c r="D36" s="289"/>
      <c r="E36" s="289"/>
      <c r="F36" s="289"/>
      <c r="G36" s="289"/>
      <c r="H36" s="128"/>
      <c r="I36" s="138"/>
    </row>
    <row r="37" spans="1:9" x14ac:dyDescent="0.2">
      <c r="A37" s="137"/>
      <c r="B37" s="289"/>
      <c r="C37" s="289"/>
      <c r="D37" s="289"/>
      <c r="E37" s="289"/>
      <c r="F37" s="289"/>
      <c r="G37" s="289"/>
      <c r="H37" s="128"/>
      <c r="I37" s="138"/>
    </row>
    <row r="38" spans="1:9" x14ac:dyDescent="0.2">
      <c r="A38" s="137"/>
      <c r="B38" s="289"/>
      <c r="C38" s="289"/>
      <c r="D38" s="289"/>
      <c r="E38" s="289"/>
      <c r="F38" s="289"/>
      <c r="G38" s="289"/>
      <c r="H38" s="128"/>
      <c r="I38" s="138"/>
    </row>
    <row r="39" spans="1:9" x14ac:dyDescent="0.2">
      <c r="A39" s="137"/>
      <c r="B39" s="289"/>
      <c r="C39" s="289"/>
      <c r="D39" s="289"/>
      <c r="E39" s="289"/>
      <c r="F39" s="289"/>
      <c r="G39" s="289"/>
      <c r="H39" s="128"/>
      <c r="I39" s="138"/>
    </row>
    <row r="40" spans="1:9" x14ac:dyDescent="0.2">
      <c r="A40" s="137"/>
      <c r="B40" s="289"/>
      <c r="C40" s="289"/>
      <c r="D40" s="289"/>
      <c r="E40" s="289"/>
      <c r="F40" s="289"/>
      <c r="G40" s="289"/>
      <c r="H40" s="128"/>
      <c r="I40" s="138"/>
    </row>
    <row r="41" spans="1:9" x14ac:dyDescent="0.2">
      <c r="A41" s="137"/>
      <c r="B41" s="289"/>
      <c r="C41" s="289"/>
      <c r="D41" s="289"/>
      <c r="E41" s="289"/>
      <c r="F41" s="289"/>
      <c r="G41" s="289"/>
      <c r="H41" s="128"/>
      <c r="I41" s="138"/>
    </row>
    <row r="42" spans="1:9" x14ac:dyDescent="0.2">
      <c r="A42" s="137"/>
      <c r="B42" s="289"/>
      <c r="C42" s="289"/>
      <c r="D42" s="289"/>
      <c r="E42" s="289"/>
      <c r="F42" s="289"/>
      <c r="G42" s="289"/>
      <c r="H42" s="128"/>
      <c r="I42" s="138"/>
    </row>
    <row r="43" spans="1:9" x14ac:dyDescent="0.2">
      <c r="A43" s="137"/>
      <c r="B43" s="289"/>
      <c r="C43" s="289"/>
      <c r="D43" s="289"/>
      <c r="E43" s="289"/>
      <c r="F43" s="289"/>
      <c r="G43" s="289"/>
      <c r="H43" s="128"/>
      <c r="I43" s="138"/>
    </row>
    <row r="44" spans="1:9" x14ac:dyDescent="0.2">
      <c r="A44" s="137"/>
      <c r="B44" s="289"/>
      <c r="C44" s="289"/>
      <c r="D44" s="289"/>
      <c r="E44" s="289"/>
      <c r="F44" s="289"/>
      <c r="G44" s="289"/>
      <c r="H44" s="128"/>
      <c r="I44" s="138"/>
    </row>
    <row r="45" spans="1:9" x14ac:dyDescent="0.2">
      <c r="A45" s="137"/>
      <c r="B45" s="289"/>
      <c r="C45" s="289"/>
      <c r="D45" s="289"/>
      <c r="E45" s="289"/>
      <c r="F45" s="289"/>
      <c r="G45" s="289"/>
      <c r="H45" s="128"/>
      <c r="I45" s="138"/>
    </row>
    <row r="46" spans="1:9" x14ac:dyDescent="0.2">
      <c r="A46" s="137"/>
      <c r="B46" s="289"/>
      <c r="C46" s="289"/>
      <c r="D46" s="289"/>
      <c r="E46" s="289"/>
      <c r="F46" s="289"/>
      <c r="G46" s="289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87" t="s">
        <v>151</v>
      </c>
      <c r="D48" s="287"/>
      <c r="E48" s="287"/>
      <c r="F48" s="287"/>
      <c r="G48" s="287"/>
      <c r="H48" s="287"/>
      <c r="I48" s="288"/>
    </row>
    <row r="49" spans="1:12" ht="13.15" customHeight="1" x14ac:dyDescent="0.2">
      <c r="A49" s="142" t="s">
        <v>152</v>
      </c>
      <c r="B49" s="143">
        <v>2</v>
      </c>
      <c r="C49" s="290" t="s">
        <v>192</v>
      </c>
      <c r="D49" s="291"/>
      <c r="E49" s="291"/>
      <c r="F49" s="291"/>
      <c r="G49" s="291"/>
      <c r="H49" s="291"/>
      <c r="I49" s="292"/>
    </row>
    <row r="50" spans="1:12" ht="13.15" customHeight="1" x14ac:dyDescent="0.2">
      <c r="A50" s="142" t="s">
        <v>153</v>
      </c>
      <c r="B50" s="144">
        <f>+B26</f>
        <v>45049</v>
      </c>
      <c r="C50" s="293"/>
      <c r="D50" s="294"/>
      <c r="E50" s="294"/>
      <c r="F50" s="294"/>
      <c r="G50" s="294"/>
      <c r="H50" s="294"/>
      <c r="I50" s="295"/>
      <c r="L50"/>
    </row>
    <row r="51" spans="1:12" ht="26.45" customHeight="1" thickBot="1" x14ac:dyDescent="0.25">
      <c r="A51" s="299" t="s">
        <v>191</v>
      </c>
      <c r="B51" s="300"/>
      <c r="C51" s="296"/>
      <c r="D51" s="297"/>
      <c r="E51" s="297"/>
      <c r="F51" s="297"/>
      <c r="G51" s="297"/>
      <c r="H51" s="297"/>
      <c r="I51" s="298"/>
    </row>
    <row r="52" spans="1:12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12" ht="12.75" customHeight="1" x14ac:dyDescent="0.2">
      <c r="A53" s="127" t="s">
        <v>149</v>
      </c>
      <c r="B53" s="304" t="str">
        <f>inventario1!D8</f>
        <v xml:space="preserve">PUENTE 16 UF 5 H. TAMARINDO </v>
      </c>
      <c r="C53" s="304"/>
      <c r="D53" s="304"/>
      <c r="F53" s="129"/>
      <c r="I53" s="130"/>
    </row>
    <row r="54" spans="1:12" x14ac:dyDescent="0.2">
      <c r="A54" s="127" t="s">
        <v>150</v>
      </c>
      <c r="B54" s="286" t="str">
        <f>inventario1!D11</f>
        <v>CAUYA-PINTADA</v>
      </c>
      <c r="C54" s="286"/>
      <c r="D54" s="286"/>
      <c r="F54" s="129"/>
      <c r="I54" s="130"/>
    </row>
    <row r="55" spans="1:12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12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12" x14ac:dyDescent="0.2">
      <c r="A57" s="137"/>
      <c r="B57" s="289"/>
      <c r="C57" s="289"/>
      <c r="D57" s="289"/>
      <c r="E57" s="289"/>
      <c r="F57" s="289"/>
      <c r="G57" s="289"/>
      <c r="H57" s="128"/>
      <c r="I57" s="138"/>
    </row>
    <row r="58" spans="1:12" ht="18" customHeight="1" x14ac:dyDescent="0.2">
      <c r="A58" s="137"/>
      <c r="B58" s="289"/>
      <c r="C58" s="289"/>
      <c r="D58" s="289"/>
      <c r="E58" s="289"/>
      <c r="F58" s="289"/>
      <c r="G58" s="289"/>
      <c r="H58" s="128"/>
      <c r="I58" s="138"/>
    </row>
    <row r="59" spans="1:12" ht="19.149999999999999" customHeight="1" x14ac:dyDescent="0.2">
      <c r="A59" s="137"/>
      <c r="B59" s="289"/>
      <c r="C59" s="289"/>
      <c r="D59" s="289"/>
      <c r="E59" s="289"/>
      <c r="F59" s="289"/>
      <c r="G59" s="289"/>
      <c r="H59" s="128"/>
      <c r="I59" s="138"/>
    </row>
    <row r="60" spans="1:12" ht="18" customHeight="1" x14ac:dyDescent="0.2">
      <c r="A60" s="137"/>
      <c r="B60" s="289"/>
      <c r="C60" s="289"/>
      <c r="D60" s="289"/>
      <c r="E60" s="289"/>
      <c r="F60" s="289"/>
      <c r="G60" s="289"/>
      <c r="H60" s="128"/>
      <c r="I60" s="138"/>
    </row>
    <row r="61" spans="1:12" ht="22.9" customHeight="1" x14ac:dyDescent="0.2">
      <c r="A61" s="137"/>
      <c r="B61" s="289"/>
      <c r="C61" s="289"/>
      <c r="D61" s="289"/>
      <c r="E61" s="289"/>
      <c r="F61" s="289"/>
      <c r="G61" s="289"/>
      <c r="H61" s="128"/>
      <c r="I61" s="138"/>
    </row>
    <row r="62" spans="1:12" ht="13.15" customHeight="1" x14ac:dyDescent="0.2">
      <c r="A62" s="137"/>
      <c r="B62" s="289"/>
      <c r="C62" s="289"/>
      <c r="D62" s="289"/>
      <c r="E62" s="289"/>
      <c r="F62" s="289"/>
      <c r="G62" s="289"/>
      <c r="H62" s="128"/>
      <c r="I62" s="138"/>
    </row>
    <row r="63" spans="1:12" x14ac:dyDescent="0.2">
      <c r="A63" s="137"/>
      <c r="B63" s="289"/>
      <c r="C63" s="289"/>
      <c r="D63" s="289"/>
      <c r="E63" s="289"/>
      <c r="F63" s="289"/>
      <c r="G63" s="289"/>
      <c r="H63" s="128"/>
      <c r="I63" s="138"/>
    </row>
    <row r="64" spans="1:12" x14ac:dyDescent="0.2">
      <c r="A64" s="137"/>
      <c r="B64" s="289"/>
      <c r="C64" s="289"/>
      <c r="D64" s="289"/>
      <c r="E64" s="289"/>
      <c r="F64" s="289"/>
      <c r="G64" s="289"/>
      <c r="H64" s="128"/>
      <c r="I64" s="138"/>
    </row>
    <row r="65" spans="1:9" x14ac:dyDescent="0.2">
      <c r="A65" s="137"/>
      <c r="B65" s="289"/>
      <c r="C65" s="289"/>
      <c r="D65" s="289"/>
      <c r="E65" s="289"/>
      <c r="F65" s="289"/>
      <c r="G65" s="289"/>
      <c r="H65" s="128"/>
      <c r="I65" s="138"/>
    </row>
    <row r="66" spans="1:9" x14ac:dyDescent="0.2">
      <c r="A66" s="137"/>
      <c r="B66" s="289"/>
      <c r="C66" s="289"/>
      <c r="D66" s="289"/>
      <c r="E66" s="289"/>
      <c r="F66" s="289"/>
      <c r="G66" s="289"/>
      <c r="H66" s="128"/>
      <c r="I66" s="138"/>
    </row>
    <row r="67" spans="1:9" x14ac:dyDescent="0.2">
      <c r="A67" s="137"/>
      <c r="B67" s="289"/>
      <c r="C67" s="289"/>
      <c r="D67" s="289"/>
      <c r="E67" s="289"/>
      <c r="F67" s="289"/>
      <c r="G67" s="289"/>
      <c r="H67" s="128"/>
      <c r="I67" s="138"/>
    </row>
    <row r="68" spans="1:9" x14ac:dyDescent="0.2">
      <c r="A68" s="137"/>
      <c r="B68" s="289"/>
      <c r="C68" s="289"/>
      <c r="D68" s="289"/>
      <c r="E68" s="289"/>
      <c r="F68" s="289"/>
      <c r="G68" s="289"/>
      <c r="H68" s="128"/>
      <c r="I68" s="138"/>
    </row>
    <row r="69" spans="1:9" x14ac:dyDescent="0.2">
      <c r="A69" s="137"/>
      <c r="B69" s="289"/>
      <c r="C69" s="289"/>
      <c r="D69" s="289"/>
      <c r="E69" s="289"/>
      <c r="F69" s="289"/>
      <c r="G69" s="289"/>
      <c r="H69" s="128"/>
      <c r="I69" s="138"/>
    </row>
    <row r="70" spans="1:9" x14ac:dyDescent="0.2">
      <c r="A70" s="137"/>
      <c r="B70" s="289"/>
      <c r="C70" s="289"/>
      <c r="D70" s="289"/>
      <c r="E70" s="289"/>
      <c r="F70" s="289"/>
      <c r="G70" s="289"/>
      <c r="H70" s="128"/>
      <c r="I70" s="138"/>
    </row>
    <row r="71" spans="1:9" x14ac:dyDescent="0.2">
      <c r="A71" s="137"/>
      <c r="B71" s="289"/>
      <c r="C71" s="289"/>
      <c r="D71" s="289"/>
      <c r="E71" s="289"/>
      <c r="F71" s="289"/>
      <c r="G71" s="289"/>
      <c r="H71" s="128"/>
      <c r="I71" s="138"/>
    </row>
    <row r="72" spans="1:9" ht="12.75" customHeight="1" x14ac:dyDescent="0.2">
      <c r="A72" s="137"/>
      <c r="B72" s="289"/>
      <c r="C72" s="289"/>
      <c r="D72" s="289"/>
      <c r="E72" s="289"/>
      <c r="F72" s="289"/>
      <c r="G72" s="289"/>
      <c r="H72" s="128"/>
      <c r="I72" s="138"/>
    </row>
    <row r="73" spans="1:9" x14ac:dyDescent="0.2">
      <c r="A73" s="137"/>
      <c r="B73" s="289"/>
      <c r="C73" s="289"/>
      <c r="D73" s="289"/>
      <c r="E73" s="289"/>
      <c r="F73" s="289"/>
      <c r="G73" s="289"/>
      <c r="H73" s="128"/>
      <c r="I73" s="138"/>
    </row>
    <row r="74" spans="1:9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ht="18" customHeight="1" x14ac:dyDescent="0.2">
      <c r="A75" s="127"/>
      <c r="C75" s="287" t="s">
        <v>151</v>
      </c>
      <c r="D75" s="287"/>
      <c r="E75" s="287"/>
      <c r="F75" s="287"/>
      <c r="G75" s="287"/>
      <c r="H75" s="287"/>
      <c r="I75" s="288"/>
    </row>
    <row r="76" spans="1:9" ht="13.15" customHeight="1" x14ac:dyDescent="0.2">
      <c r="A76" s="142" t="s">
        <v>152</v>
      </c>
      <c r="B76" s="143">
        <v>3</v>
      </c>
      <c r="C76" s="290" t="s">
        <v>194</v>
      </c>
      <c r="D76" s="291"/>
      <c r="E76" s="291"/>
      <c r="F76" s="291"/>
      <c r="G76" s="291"/>
      <c r="H76" s="291"/>
      <c r="I76" s="292"/>
    </row>
    <row r="77" spans="1:9" ht="13.15" customHeight="1" x14ac:dyDescent="0.2">
      <c r="A77" s="142" t="s">
        <v>153</v>
      </c>
      <c r="B77" s="144">
        <f>+B26</f>
        <v>45049</v>
      </c>
      <c r="C77" s="293"/>
      <c r="D77" s="294"/>
      <c r="E77" s="294"/>
      <c r="F77" s="294"/>
      <c r="G77" s="294"/>
      <c r="H77" s="294"/>
      <c r="I77" s="295"/>
    </row>
    <row r="78" spans="1:9" ht="26.45" customHeight="1" thickBot="1" x14ac:dyDescent="0.25">
      <c r="A78" s="299" t="s">
        <v>193</v>
      </c>
      <c r="B78" s="300"/>
      <c r="C78" s="296"/>
      <c r="D78" s="297"/>
      <c r="E78" s="297"/>
      <c r="F78" s="297"/>
      <c r="G78" s="297"/>
      <c r="H78" s="297"/>
      <c r="I78" s="298"/>
    </row>
    <row r="79" spans="1:9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9" x14ac:dyDescent="0.2">
      <c r="A80" s="134"/>
      <c r="B80" s="135"/>
      <c r="C80" s="135"/>
      <c r="D80" s="135"/>
      <c r="E80" s="135"/>
      <c r="F80" s="135"/>
      <c r="G80" s="135"/>
      <c r="H80" s="135"/>
      <c r="I80" s="136"/>
    </row>
    <row r="81" spans="1:13" x14ac:dyDescent="0.2">
      <c r="A81" s="137"/>
      <c r="B81" s="289"/>
      <c r="C81" s="289"/>
      <c r="D81" s="289"/>
      <c r="E81" s="289"/>
      <c r="F81" s="289"/>
      <c r="G81" s="289"/>
      <c r="H81" s="128"/>
      <c r="I81" s="138"/>
    </row>
    <row r="82" spans="1:13" ht="18" customHeight="1" x14ac:dyDescent="0.2">
      <c r="A82" s="137"/>
      <c r="B82" s="289"/>
      <c r="C82" s="289"/>
      <c r="D82" s="289"/>
      <c r="E82" s="289"/>
      <c r="F82" s="289"/>
      <c r="G82" s="289"/>
      <c r="H82" s="128"/>
      <c r="I82" s="138"/>
    </row>
    <row r="83" spans="1:13" ht="19.149999999999999" customHeight="1" x14ac:dyDescent="0.2">
      <c r="A83" s="137"/>
      <c r="B83" s="289"/>
      <c r="C83" s="289"/>
      <c r="D83" s="289"/>
      <c r="E83" s="289"/>
      <c r="F83" s="289"/>
      <c r="G83" s="289"/>
      <c r="H83" s="128"/>
      <c r="I83" s="138"/>
      <c r="M83"/>
    </row>
    <row r="84" spans="1:13" ht="18" customHeight="1" x14ac:dyDescent="0.2">
      <c r="A84" s="137"/>
      <c r="B84" s="289"/>
      <c r="C84" s="289"/>
      <c r="D84" s="289"/>
      <c r="E84" s="289"/>
      <c r="F84" s="289"/>
      <c r="G84" s="289"/>
      <c r="H84" s="128"/>
      <c r="I84" s="138"/>
    </row>
    <row r="85" spans="1:13" ht="22.9" customHeight="1" x14ac:dyDescent="0.2">
      <c r="A85" s="137"/>
      <c r="B85" s="289"/>
      <c r="C85" s="289"/>
      <c r="D85" s="289"/>
      <c r="E85" s="289"/>
      <c r="F85" s="289"/>
      <c r="G85" s="289"/>
      <c r="H85" s="128"/>
      <c r="I85" s="138"/>
    </row>
    <row r="86" spans="1:13" ht="13.15" customHeight="1" x14ac:dyDescent="0.2">
      <c r="A86" s="137"/>
      <c r="B86" s="289"/>
      <c r="C86" s="289"/>
      <c r="D86" s="289"/>
      <c r="E86" s="289"/>
      <c r="F86" s="289"/>
      <c r="G86" s="289"/>
      <c r="H86" s="128"/>
      <c r="I86" s="138"/>
    </row>
    <row r="87" spans="1:13" x14ac:dyDescent="0.2">
      <c r="A87" s="137"/>
      <c r="B87" s="289"/>
      <c r="C87" s="289"/>
      <c r="D87" s="289"/>
      <c r="E87" s="289"/>
      <c r="F87" s="289"/>
      <c r="G87" s="289"/>
      <c r="H87" s="128"/>
      <c r="I87" s="138"/>
    </row>
    <row r="88" spans="1:13" x14ac:dyDescent="0.2">
      <c r="A88" s="137"/>
      <c r="B88" s="289"/>
      <c r="C88" s="289"/>
      <c r="D88" s="289"/>
      <c r="E88" s="289"/>
      <c r="F88" s="289"/>
      <c r="G88" s="289"/>
      <c r="H88" s="128"/>
      <c r="I88" s="138"/>
    </row>
    <row r="89" spans="1:13" x14ac:dyDescent="0.2">
      <c r="A89" s="137"/>
      <c r="B89" s="289"/>
      <c r="C89" s="289"/>
      <c r="D89" s="289"/>
      <c r="E89" s="289"/>
      <c r="F89" s="289"/>
      <c r="G89" s="289"/>
      <c r="H89" s="128"/>
      <c r="I89" s="138"/>
    </row>
    <row r="90" spans="1:13" x14ac:dyDescent="0.2">
      <c r="A90" s="137"/>
      <c r="B90" s="289"/>
      <c r="C90" s="289"/>
      <c r="D90" s="289"/>
      <c r="E90" s="289"/>
      <c r="F90" s="289"/>
      <c r="G90" s="289"/>
      <c r="H90" s="128"/>
      <c r="I90" s="138"/>
    </row>
    <row r="91" spans="1:13" x14ac:dyDescent="0.2">
      <c r="A91" s="137"/>
      <c r="B91" s="289"/>
      <c r="C91" s="289"/>
      <c r="D91" s="289"/>
      <c r="E91" s="289"/>
      <c r="F91" s="289"/>
      <c r="G91" s="289"/>
      <c r="H91" s="128"/>
      <c r="I91" s="138"/>
    </row>
    <row r="92" spans="1:13" x14ac:dyDescent="0.2">
      <c r="A92" s="137"/>
      <c r="B92" s="289"/>
      <c r="C92" s="289"/>
      <c r="D92" s="289"/>
      <c r="E92" s="289"/>
      <c r="F92" s="289"/>
      <c r="G92" s="289"/>
      <c r="H92" s="128"/>
      <c r="I92" s="138"/>
    </row>
    <row r="93" spans="1:13" x14ac:dyDescent="0.2">
      <c r="A93" s="137"/>
      <c r="B93" s="289"/>
      <c r="C93" s="289"/>
      <c r="D93" s="289"/>
      <c r="E93" s="289"/>
      <c r="F93" s="289"/>
      <c r="G93" s="289"/>
      <c r="H93" s="128"/>
      <c r="I93" s="138"/>
    </row>
    <row r="94" spans="1:13" x14ac:dyDescent="0.2">
      <c r="A94" s="137"/>
      <c r="B94" s="289"/>
      <c r="C94" s="289"/>
      <c r="D94" s="289"/>
      <c r="E94" s="289"/>
      <c r="F94" s="289"/>
      <c r="G94" s="289"/>
      <c r="H94" s="128"/>
      <c r="I94" s="138"/>
    </row>
    <row r="95" spans="1:13" x14ac:dyDescent="0.2">
      <c r="A95" s="137"/>
      <c r="B95" s="289"/>
      <c r="C95" s="289"/>
      <c r="D95" s="289"/>
      <c r="E95" s="289"/>
      <c r="F95" s="289"/>
      <c r="G95" s="289"/>
      <c r="H95" s="128"/>
      <c r="I95" s="138"/>
    </row>
    <row r="96" spans="1:13" x14ac:dyDescent="0.2">
      <c r="A96" s="137"/>
      <c r="B96" s="289"/>
      <c r="C96" s="289"/>
      <c r="D96" s="289"/>
      <c r="E96" s="289"/>
      <c r="F96" s="289"/>
      <c r="G96" s="289"/>
      <c r="H96" s="128"/>
      <c r="I96" s="138"/>
    </row>
    <row r="97" spans="1:9" x14ac:dyDescent="0.2">
      <c r="A97" s="137"/>
      <c r="B97" s="289"/>
      <c r="C97" s="289"/>
      <c r="D97" s="289"/>
      <c r="E97" s="289"/>
      <c r="F97" s="289"/>
      <c r="G97" s="289"/>
      <c r="H97" s="128"/>
      <c r="I97" s="138"/>
    </row>
    <row r="98" spans="1:9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9" ht="18" customHeight="1" x14ac:dyDescent="0.2">
      <c r="A99" s="127"/>
      <c r="C99" s="287" t="s">
        <v>151</v>
      </c>
      <c r="D99" s="287"/>
      <c r="E99" s="287"/>
      <c r="F99" s="287"/>
      <c r="G99" s="287"/>
      <c r="H99" s="287"/>
      <c r="I99" s="288"/>
    </row>
    <row r="100" spans="1:9" ht="13.15" customHeight="1" x14ac:dyDescent="0.2">
      <c r="A100" s="142" t="s">
        <v>152</v>
      </c>
      <c r="B100" s="143">
        <v>4</v>
      </c>
      <c r="C100" s="290" t="s">
        <v>195</v>
      </c>
      <c r="D100" s="291"/>
      <c r="E100" s="291"/>
      <c r="F100" s="291"/>
      <c r="G100" s="291"/>
      <c r="H100" s="291"/>
      <c r="I100" s="292"/>
    </row>
    <row r="101" spans="1:9" ht="13.15" customHeight="1" x14ac:dyDescent="0.2">
      <c r="A101" s="142" t="s">
        <v>153</v>
      </c>
      <c r="B101" s="144">
        <f>+B26</f>
        <v>45049</v>
      </c>
      <c r="C101" s="293"/>
      <c r="D101" s="294"/>
      <c r="E101" s="294"/>
      <c r="F101" s="294"/>
      <c r="G101" s="294"/>
      <c r="H101" s="294"/>
      <c r="I101" s="295"/>
    </row>
    <row r="102" spans="1:9" ht="26.45" customHeight="1" thickBot="1" x14ac:dyDescent="0.25">
      <c r="A102" s="299" t="s">
        <v>196</v>
      </c>
      <c r="B102" s="300"/>
      <c r="C102" s="296"/>
      <c r="D102" s="297"/>
      <c r="E102" s="297"/>
      <c r="F102" s="297"/>
      <c r="G102" s="297"/>
      <c r="H102" s="297"/>
      <c r="I102" s="298"/>
    </row>
  </sheetData>
  <mergeCells count="22">
    <mergeCell ref="A1:I1"/>
    <mergeCell ref="B6:G22"/>
    <mergeCell ref="C24:I24"/>
    <mergeCell ref="C25:I27"/>
    <mergeCell ref="A27:B27"/>
    <mergeCell ref="B2:D2"/>
    <mergeCell ref="B3:D3"/>
    <mergeCell ref="C76:I78"/>
    <mergeCell ref="A78:B78"/>
    <mergeCell ref="B81:G97"/>
    <mergeCell ref="C99:I99"/>
    <mergeCell ref="C100:I102"/>
    <mergeCell ref="A102:B102"/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1482F-6A28-4FB9-9D64-18686327B6E4}"/>
</file>

<file path=customXml/itemProps2.xml><?xml version="1.0" encoding="utf-8"?>
<ds:datastoreItem xmlns:ds="http://schemas.openxmlformats.org/officeDocument/2006/customXml" ds:itemID="{92F80818-ADA0-4A89-9CE8-5DF2006C4E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