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895" documentId="13_ncr:1_{468F7E22-CCA2-4F97-9322-3AAC38AF6020}" xr6:coauthVersionLast="47" xr6:coauthVersionMax="47" xr10:uidLastSave="{67F4E8D3-1713-42E8-8C25-6E890D3285CE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4" i="22" l="1"/>
  <c r="P98" i="22"/>
  <c r="O337" i="22"/>
  <c r="U51" i="22" l="1"/>
  <c r="M51" i="22"/>
  <c r="K337" i="22"/>
  <c r="AK92" i="22"/>
  <c r="AF92" i="22"/>
  <c r="P92" i="22"/>
  <c r="P90" i="22"/>
  <c r="P104" i="22"/>
  <c r="L104" i="22"/>
  <c r="AS47" i="22"/>
  <c r="AK47" i="22"/>
</calcChain>
</file>

<file path=xl/sharedStrings.xml><?xml version="1.0" encoding="utf-8"?>
<sst xmlns="http://schemas.openxmlformats.org/spreadsheetml/2006/main" count="1110" uniqueCount="625">
  <si>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</si>
  <si>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</si>
  <si>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</si>
  <si>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</si>
  <si>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</si>
  <si>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</si>
  <si>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</si>
  <si>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</si>
  <si>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</si>
  <si>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</si>
  <si>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</si>
  <si>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</si>
  <si>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</si>
  <si>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</si>
  <si>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</si>
  <si>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</si>
  <si>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</si>
  <si>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</si>
  <si>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</si>
  <si>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</si>
  <si>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</si>
  <si>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</si>
  <si>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</si>
  <si>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</si>
  <si>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</si>
  <si>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</si>
  <si>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</si>
  <si>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</si>
  <si>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</si>
  <si>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</si>
  <si>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</si>
  <si>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</si>
  <si>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</si>
  <si>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</si>
  <si>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</si>
  <si>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</si>
  <si>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</si>
  <si>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</si>
  <si>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</si>
  <si>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</si>
  <si>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</si>
  <si>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</si>
  <si>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</si>
  <si>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</si>
  <si>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</si>
  <si>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</si>
  <si>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</si>
  <si>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</si>
  <si>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</si>
  <si>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</si>
  <si>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</si>
  <si>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</si>
  <si>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</si>
  <si>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</si>
  <si>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</si>
  <si>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</si>
  <si>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</si>
  <si>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</si>
  <si>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</si>
  <si>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</si>
  <si>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</si>
  <si>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</si>
  <si>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</si>
  <si>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</si>
  <si>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</si>
  <si>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</si>
  <si>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</si>
  <si>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</si>
  <si>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</si>
  <si>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</si>
  <si>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</si>
  <si>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</si>
  <si>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</si>
  <si>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</si>
  <si>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</si>
  <si>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</si>
  <si>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</si>
  <si>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</si>
  <si>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</si>
  <si>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</si>
  <si>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</si>
  <si>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</si>
  <si>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</si>
  <si>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</si>
  <si>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</si>
  <si>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</si>
  <si>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</si>
  <si>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</si>
  <si>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</si>
  <si>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</si>
  <si>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</si>
  <si>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</si>
  <si>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</si>
  <si>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</si>
  <si>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</si>
  <si>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</si>
  <si>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</si>
  <si>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</si>
  <si>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</si>
  <si>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</si>
  <si>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</si>
  <si>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</si>
  <si>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</si>
  <si>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</si>
  <si>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</si>
  <si>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</si>
  <si>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</si>
  <si>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</si>
  <si>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</si>
  <si>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</si>
  <si>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</si>
  <si>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</si>
  <si>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</si>
  <si>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</si>
  <si>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</si>
  <si>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</si>
  <si>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</si>
  <si>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</si>
  <si>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</si>
  <si>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</si>
  <si>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</si>
  <si>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</si>
  <si>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</si>
  <si>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</si>
  <si>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</si>
  <si>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</si>
  <si>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</si>
  <si>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</si>
  <si>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</si>
  <si>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</si>
  <si>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</si>
  <si>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</si>
  <si>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</si>
  <si>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</si>
  <si>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</si>
  <si>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</si>
  <si>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</si>
  <si>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</si>
  <si>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</si>
  <si>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</si>
  <si>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</si>
  <si>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</si>
  <si>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</si>
  <si>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</si>
  <si>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</si>
  <si>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</si>
  <si>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</si>
  <si>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</si>
  <si>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</si>
  <si>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</si>
  <si>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</si>
  <si>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</si>
  <si>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</si>
  <si>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</si>
  <si>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</si>
  <si>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</si>
  <si>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</si>
  <si>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</si>
  <si>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</si>
  <si>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</si>
  <si>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</si>
  <si>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</si>
  <si>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</si>
  <si>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</si>
  <si>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</si>
  <si>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</si>
  <si>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</si>
  <si>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</si>
  <si>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</si>
  <si>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</si>
  <si>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</si>
  <si>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</si>
  <si>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</si>
  <si>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</si>
  <si>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</si>
  <si>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</si>
  <si>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</si>
  <si>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</si>
  <si>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</si>
  <si>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</si>
  <si>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</si>
  <si>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</si>
  <si>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</si>
  <si>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</si>
  <si>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</si>
  <si>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</si>
  <si>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</si>
  <si>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</si>
  <si>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</si>
  <si>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</si>
  <si>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</si>
  <si>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</si>
  <si>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</si>
  <si>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</si>
  <si>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</si>
  <si>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</si>
  <si>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</si>
  <si>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</si>
  <si>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</si>
  <si>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</si>
  <si>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</si>
  <si>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</si>
  <si>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</si>
  <si>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</si>
  <si>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</si>
  <si>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</si>
  <si>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</si>
  <si>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</si>
  <si>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</si>
  <si>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</si>
  <si>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</si>
  <si>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</si>
  <si>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</si>
  <si>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</si>
  <si>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</si>
  <si>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</si>
  <si>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</si>
  <si>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</si>
  <si>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</si>
  <si>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</si>
  <si>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</si>
  <si>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</si>
  <si>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</si>
  <si>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</si>
  <si>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</si>
  <si>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</si>
  <si>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</si>
  <si>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</si>
  <si>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</si>
  <si>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</si>
  <si>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</si>
  <si>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</si>
  <si>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</si>
  <si>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</si>
  <si>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</si>
  <si>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</si>
  <si>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</si>
  <si>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</si>
  <si>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</si>
  <si>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</si>
  <si>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</si>
  <si>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</si>
  <si>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</si>
  <si>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</si>
  <si>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</si>
  <si>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</si>
  <si>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</si>
  <si>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</si>
  <si>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</si>
  <si>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</si>
  <si>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</si>
  <si>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</si>
  <si>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</si>
  <si>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</si>
  <si>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</si>
  <si>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</si>
  <si>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</si>
  <si>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</si>
  <si>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</si>
  <si>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</si>
  <si>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</si>
  <si>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</si>
  <si>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</si>
  <si>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</si>
  <si>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</si>
  <si>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</si>
  <si>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</si>
  <si>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</si>
  <si>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</si>
  <si>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</si>
  <si>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</si>
  <si>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</si>
  <si>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</si>
  <si>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</si>
  <si>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</si>
  <si>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</si>
  <si>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</si>
  <si>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</si>
  <si>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</si>
  <si>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</si>
  <si>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</si>
  <si>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</si>
  <si>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</si>
  <si>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</si>
  <si>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</si>
  <si>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</si>
  <si>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</si>
  <si>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</si>
  <si>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</si>
  <si>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</si>
  <si>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</si>
  <si>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</si>
  <si>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</si>
  <si>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</si>
  <si>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</si>
  <si>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</si>
  <si>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</si>
  <si>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</si>
  <si>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</si>
  <si>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</si>
  <si>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</si>
  <si>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</si>
  <si>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</si>
  <si>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</si>
  <si>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</si>
  <si>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</si>
  <si>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</si>
  <si>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</si>
  <si>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</si>
  <si>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</si>
  <si>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</si>
  <si>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</si>
  <si>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</si>
  <si>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</si>
  <si>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</si>
  <si>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</si>
  <si>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</si>
  <si>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</si>
  <si>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</si>
  <si>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</si>
  <si>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</si>
  <si>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</si>
  <si>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</si>
  <si>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</si>
  <si>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</si>
  <si>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</si>
  <si>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</si>
  <si>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</si>
  <si>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</si>
  <si>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</si>
  <si>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</si>
  <si>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</si>
  <si>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</si>
  <si>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</si>
  <si>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</si>
  <si>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</si>
  <si>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</si>
  <si>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</si>
  <si>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</si>
  <si>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</si>
  <si>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</si>
  <si>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</si>
  <si>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</si>
  <si>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</si>
  <si>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</si>
  <si>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</si>
  <si>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</si>
  <si>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</si>
  <si>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</si>
  <si>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</si>
  <si>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</si>
  <si>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</si>
  <si>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</si>
  <si>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</si>
  <si>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</si>
  <si>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</si>
  <si>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</si>
  <si>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</si>
  <si>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</si>
  <si>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</si>
  <si>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</si>
  <si>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</si>
  <si>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</si>
  <si>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</si>
  <si>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</si>
  <si>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</si>
  <si>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</si>
  <si>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</si>
  <si>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</si>
  <si>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</si>
  <si>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</si>
  <si>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</si>
  <si>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</si>
  <si>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</si>
  <si>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</si>
  <si>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</si>
  <si>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</si>
  <si>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</si>
  <si>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</si>
  <si>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</si>
  <si>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</si>
  <si>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</si>
  <si>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</si>
  <si>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</si>
  <si>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</si>
  <si>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</si>
  <si>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</si>
  <si>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</si>
  <si>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</si>
  <si>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</si>
  <si>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</si>
  <si>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</si>
  <si>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</si>
  <si>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</si>
  <si>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</si>
  <si>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</si>
  <si>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</si>
  <si>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</si>
  <si>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</si>
  <si>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</si>
  <si>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</si>
  <si>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</si>
  <si>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</si>
  <si>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</si>
  <si>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</si>
  <si>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</si>
  <si>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</si>
  <si>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</si>
  <si>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</si>
  <si>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</si>
  <si>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</si>
  <si>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</si>
  <si>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</si>
  <si>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</si>
  <si>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</si>
  <si>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</si>
  <si>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</si>
  <si>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</si>
  <si>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</si>
  <si>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</si>
  <si>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</si>
  <si>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</si>
  <si>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</si>
  <si>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</si>
  <si>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</si>
  <si>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</si>
  <si>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</si>
  <si>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</si>
  <si>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</si>
  <si>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</si>
  <si>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</si>
  <si>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</si>
  <si>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</si>
  <si>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</si>
  <si>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</si>
  <si>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</si>
  <si>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</si>
  <si>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</si>
  <si>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</si>
  <si>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</si>
  <si>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</si>
  <si>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</si>
  <si>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</si>
  <si>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</si>
  <si>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</si>
  <si>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</si>
  <si>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</si>
  <si>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</si>
  <si>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</si>
  <si>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</si>
  <si>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</si>
  <si>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</si>
  <si>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</si>
  <si>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</si>
  <si>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</si>
  <si>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</si>
  <si>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</si>
  <si>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</si>
  <si>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</si>
  <si>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</si>
  <si>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</si>
  <si>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</si>
  <si>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</si>
  <si>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</si>
  <si>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</si>
  <si>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</si>
  <si>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</si>
  <si>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</si>
  <si>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</si>
  <si>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</si>
  <si>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</si>
  <si>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</si>
  <si>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</si>
  <si>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</si>
  <si>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</si>
  <si>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</si>
  <si>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</si>
  <si>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</si>
  <si>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</si>
  <si>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</si>
  <si>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</si>
  <si>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</si>
  <si>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</si>
  <si>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</si>
  <si>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</si>
  <si>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</si>
  <si>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</si>
  <si>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</si>
  <si>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</si>
  <si>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</si>
  <si>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</si>
  <si>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</si>
  <si>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</si>
  <si>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</si>
  <si>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</si>
  <si>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</si>
  <si>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</si>
  <si>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</si>
  <si>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</si>
  <si>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</si>
  <si>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</si>
  <si>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</si>
  <si>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</si>
  <si>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</si>
  <si>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</si>
  <si>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</si>
  <si>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</si>
  <si>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</si>
  <si>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</si>
  <si>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</si>
  <si>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</si>
  <si>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</si>
  <si>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</si>
  <si>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</si>
  <si>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</si>
  <si>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</si>
  <si>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</si>
  <si>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</si>
  <si>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</si>
  <si>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</si>
  <si>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</si>
  <si>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</si>
  <si>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</si>
  <si>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</si>
  <si>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</si>
  <si>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</si>
  <si>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</si>
  <si>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</si>
  <si>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</si>
  <si>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</si>
  <si>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</si>
  <si>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</si>
  <si>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</si>
  <si>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</si>
  <si>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</si>
  <si>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</si>
  <si>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</si>
  <si>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</si>
  <si>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</si>
  <si>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</si>
  <si>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</si>
  <si>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</si>
  <si>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</si>
  <si>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</si>
  <si>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</si>
  <si>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</si>
  <si>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</si>
  <si>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</si>
  <si>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</si>
  <si>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</si>
  <si>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</si>
  <si>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</si>
  <si>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</si>
  <si>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</si>
  <si>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</si>
  <si>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</si>
  <si>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</si>
  <si>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</si>
  <si>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</si>
  <si>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</si>
  <si>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</si>
  <si>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</si>
  <si>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</si>
  <si>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</si>
  <si>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</si>
  <si>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</si>
  <si>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</si>
  <si>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</si>
  <si>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</si>
  <si>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</si>
  <si>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</si>
  <si>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</si>
  <si>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</si>
  <si>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</si>
  <si>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</si>
  <si>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</si>
  <si>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</si>
  <si>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</si>
  <si>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</si>
  <si>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</si>
  <si>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</si>
  <si>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</si>
  <si>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</si>
  <si>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</si>
  <si>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</si>
  <si>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</si>
  <si>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</si>
  <si>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</si>
  <si>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</si>
  <si>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</si>
  <si>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</si>
  <si>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</si>
  <si>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</si>
  <si>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</si>
  <si>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</si>
  <si>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</si>
  <si>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</si>
  <si>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</si>
  <si>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</si>
  <si>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</si>
  <si>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</si>
  <si>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</si>
  <si>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</si>
  <si>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</si>
  <si>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</si>
  <si>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</si>
  <si>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</si>
  <si>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</si>
  <si>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</si>
  <si>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</si>
  <si>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</si>
  <si>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</si>
  <si>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</si>
  <si>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</si>
  <si>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</si>
  <si>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</si>
  <si>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</si>
  <si>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</si>
  <si>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</si>
  <si>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</si>
  <si>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</si>
  <si>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</si>
  <si>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x</t>
  </si>
  <si>
    <t>Puente El Palo UF5</t>
  </si>
  <si>
    <t>Río Supía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</si>
</sst>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2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I9" sqref="BI9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6" t="s">
        <v>0</v>
      </c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8"/>
    </row>
    <row r="2" spans="1:49" ht="12" customHeight="1" x14ac:dyDescent="0.25">
      <c r="A2" s="18"/>
      <c r="T2" s="73"/>
      <c r="U2" s="73"/>
      <c r="V2" s="73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8"/>
      <c r="T3" s="73"/>
      <c r="U3" s="73"/>
      <c r="V3" s="73"/>
      <c r="W3" s="158" t="s">
        <v>2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71">
        <v>30</v>
      </c>
      <c r="AL5" s="171"/>
      <c r="AM5" s="19" t="s">
        <v>4</v>
      </c>
      <c r="AN5" s="132">
        <v>3</v>
      </c>
      <c r="AO5" s="132"/>
      <c r="AP5" s="19" t="s">
        <v>4</v>
      </c>
      <c r="AQ5" s="132">
        <v>2024</v>
      </c>
      <c r="AR5" s="132"/>
      <c r="AS5" s="132"/>
      <c r="AT5" s="132"/>
      <c r="AU5" s="132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2">
        <v>8</v>
      </c>
      <c r="AA7" s="132"/>
      <c r="AB7" s="19" t="s">
        <v>6</v>
      </c>
      <c r="AC7" s="132">
        <v>15</v>
      </c>
      <c r="AD7" s="132"/>
      <c r="AE7" s="73"/>
      <c r="AF7" s="21" t="s">
        <v>622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4" t="s">
        <v>10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23"/>
      <c r="B10" s="163" t="s">
        <v>11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  <c r="AT10" s="163"/>
      <c r="AU10" s="163"/>
      <c r="AV10" s="163"/>
      <c r="AW10" s="60"/>
    </row>
    <row r="11" spans="1:49" ht="12" customHeight="1" x14ac:dyDescent="0.25">
      <c r="A11" s="18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7"/>
    </row>
    <row r="12" spans="1:49" ht="7.15" customHeight="1" x14ac:dyDescent="0.25">
      <c r="A12" s="18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4"/>
      <c r="AV12" s="164"/>
      <c r="AW12" s="17"/>
    </row>
    <row r="13" spans="1:49" ht="12" customHeight="1" x14ac:dyDescent="0.25">
      <c r="A13" s="18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4"/>
      <c r="AU13" s="164"/>
      <c r="AV13" s="164"/>
      <c r="AW13" s="17"/>
    </row>
    <row r="14" spans="1:49" ht="7.15" customHeight="1" x14ac:dyDescent="0.25">
      <c r="A14" s="18"/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7"/>
    </row>
    <row r="15" spans="1:49" ht="12" customHeight="1" x14ac:dyDescent="0.25">
      <c r="A15" s="18"/>
      <c r="B15" s="164"/>
      <c r="C15" s="164"/>
      <c r="D15" s="164"/>
      <c r="E15" s="164"/>
      <c r="F15" s="164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64"/>
      <c r="AP15" s="164"/>
      <c r="AQ15" s="164"/>
      <c r="AR15" s="164"/>
      <c r="AS15" s="164"/>
      <c r="AT15" s="164"/>
      <c r="AU15" s="164"/>
      <c r="AV15" s="164"/>
      <c r="AW15" s="17"/>
    </row>
    <row r="16" spans="1:49" ht="7.15" customHeight="1" x14ac:dyDescent="0.25">
      <c r="A16" s="18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7"/>
    </row>
    <row r="17" spans="1:49" ht="12" customHeight="1" x14ac:dyDescent="0.25">
      <c r="A17" s="18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P17" s="164"/>
      <c r="AQ17" s="164"/>
      <c r="AR17" s="164"/>
      <c r="AS17" s="164"/>
      <c r="AT17" s="164"/>
      <c r="AU17" s="164"/>
      <c r="AV17" s="164"/>
      <c r="AW17" s="17"/>
    </row>
    <row r="18" spans="1:49" ht="7.15" customHeight="1" x14ac:dyDescent="0.25">
      <c r="A18" s="18"/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4"/>
      <c r="AM18" s="164"/>
      <c r="AN18" s="164"/>
      <c r="AO18" s="164"/>
      <c r="AP18" s="164"/>
      <c r="AQ18" s="164"/>
      <c r="AR18" s="164"/>
      <c r="AS18" s="164"/>
      <c r="AT18" s="164"/>
      <c r="AU18" s="164"/>
      <c r="AV18" s="164"/>
      <c r="AW18" s="17"/>
    </row>
    <row r="19" spans="1:49" ht="12" customHeight="1" x14ac:dyDescent="0.25">
      <c r="A19" s="28"/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7"/>
    </row>
    <row r="20" spans="1:49" ht="7.9" customHeight="1" x14ac:dyDescent="0.25">
      <c r="A20" s="53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47"/>
    </row>
    <row r="21" spans="1:49" ht="12" customHeight="1" x14ac:dyDescent="0.25">
      <c r="A21" s="154" t="s">
        <v>12</v>
      </c>
      <c r="B21" s="154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1" t="s">
        <v>13</v>
      </c>
      <c r="AC22" s="161"/>
      <c r="AD22" s="161"/>
      <c r="AE22" s="161"/>
      <c r="AF22" s="162" t="s">
        <v>14</v>
      </c>
      <c r="AG22" s="162"/>
      <c r="AH22" s="162"/>
      <c r="AI22" s="162"/>
      <c r="AJ22" s="162"/>
      <c r="AK22" s="162"/>
      <c r="AL22" s="162"/>
      <c r="AM22" s="162"/>
      <c r="AN22" s="161" t="s">
        <v>15</v>
      </c>
      <c r="AO22" s="161"/>
      <c r="AP22" s="161"/>
      <c r="AQ22" s="161"/>
      <c r="AR22" s="162" t="s">
        <v>16</v>
      </c>
      <c r="AS22" s="162"/>
      <c r="AT22" s="162"/>
      <c r="AU22" s="162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W23" s="17"/>
    </row>
    <row r="24" spans="1:49" ht="12" customHeight="1" x14ac:dyDescent="0.25">
      <c r="A24" s="18"/>
      <c r="B24" s="9" t="s">
        <v>17</v>
      </c>
      <c r="C24" s="9"/>
      <c r="H24" s="20"/>
      <c r="I24" s="136" t="s">
        <v>623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/>
      <c r="AJ24" s="21">
        <v>2</v>
      </c>
      <c r="AK24" s="21">
        <v>9</v>
      </c>
      <c r="AL24" s="21">
        <v>0</v>
      </c>
      <c r="AM24" s="21">
        <v>3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9</v>
      </c>
      <c r="AT24" s="21">
        <v>0</v>
      </c>
      <c r="AU24" s="22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36" t="s">
        <v>620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6"/>
      <c r="AH26" s="21">
        <v>0</v>
      </c>
      <c r="AI26" s="21">
        <v>5</v>
      </c>
      <c r="AJ26" s="21" t="s">
        <v>19</v>
      </c>
      <c r="AK26" s="21">
        <v>2</v>
      </c>
      <c r="AL26" s="21">
        <v>9</v>
      </c>
      <c r="AM26" s="21">
        <v>0</v>
      </c>
      <c r="AN26" s="21">
        <v>3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0</v>
      </c>
      <c r="Y28" s="9" t="s">
        <v>24</v>
      </c>
      <c r="Z28" s="9"/>
      <c r="AA28" s="3" t="s">
        <v>25</v>
      </c>
      <c r="AB28" s="115">
        <v>0</v>
      </c>
      <c r="AC28" s="21">
        <v>5</v>
      </c>
      <c r="AD28" s="19" t="s">
        <v>26</v>
      </c>
      <c r="AE28" s="21">
        <v>3</v>
      </c>
      <c r="AF28" s="21">
        <v>7</v>
      </c>
      <c r="AG28" s="21">
        <v>6</v>
      </c>
      <c r="AH28" s="21">
        <v>4</v>
      </c>
      <c r="AI28" s="21">
        <v>2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6</v>
      </c>
      <c r="AR28" s="21">
        <v>1</v>
      </c>
      <c r="AS28" s="21">
        <v>1</v>
      </c>
      <c r="AT28" s="21">
        <v>6</v>
      </c>
      <c r="AU28" s="21">
        <v>8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32" t="s">
        <v>621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1">
        <v>0</v>
      </c>
      <c r="AO30" s="115">
        <v>5</v>
      </c>
      <c r="AP30" s="21">
        <v>4</v>
      </c>
      <c r="AQ30" s="19" t="s">
        <v>25</v>
      </c>
      <c r="AR30" s="9" t="s">
        <v>31</v>
      </c>
      <c r="AS30" s="21">
        <v>9</v>
      </c>
      <c r="AT30" s="21">
        <v>3</v>
      </c>
      <c r="AU30" s="21">
        <v>8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36" t="s">
        <v>624</v>
      </c>
      <c r="L32" s="136"/>
      <c r="M32" s="136"/>
      <c r="N32" s="136"/>
      <c r="O32" s="136"/>
      <c r="P32" s="136"/>
      <c r="Q32" s="136"/>
      <c r="R32" s="136"/>
      <c r="S32" s="136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2</v>
      </c>
      <c r="AE32" s="21">
        <v>3</v>
      </c>
      <c r="AG32" s="9"/>
      <c r="AH32" s="9" t="s">
        <v>34</v>
      </c>
      <c r="AL32" s="9" t="s">
        <v>30</v>
      </c>
      <c r="AN32" s="21">
        <v>0</v>
      </c>
      <c r="AO32" s="115">
        <v>5</v>
      </c>
      <c r="AP32" s="21">
        <v>5</v>
      </c>
      <c r="AQ32" s="19" t="s">
        <v>25</v>
      </c>
      <c r="AR32" s="9" t="s">
        <v>31</v>
      </c>
      <c r="AS32" s="21">
        <v>1</v>
      </c>
      <c r="AT32" s="21">
        <v>4</v>
      </c>
      <c r="AU32" s="21">
        <v>7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4" t="s">
        <v>35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</row>
    <row r="35" spans="1:49" ht="12" customHeight="1" x14ac:dyDescent="0.25">
      <c r="A35" s="137" t="s">
        <v>36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9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3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1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37" t="s">
        <v>41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/>
      <c r="Y39" s="137" t="s">
        <v>42</v>
      </c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9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2">
        <v>210.8</v>
      </c>
      <c r="J41" s="132"/>
      <c r="K41" s="132"/>
      <c r="L41" s="132"/>
      <c r="N41" s="11" t="s">
        <v>44</v>
      </c>
      <c r="T41" s="132">
        <v>13.2</v>
      </c>
      <c r="U41" s="132"/>
      <c r="V41" s="132"/>
      <c r="W41" s="132"/>
      <c r="X41" s="31"/>
      <c r="Y41" s="18"/>
      <c r="Z41" s="11" t="s">
        <v>45</v>
      </c>
      <c r="AG41" s="132">
        <v>1</v>
      </c>
      <c r="AH41" s="132"/>
      <c r="AI41" s="132"/>
      <c r="AL41" s="11" t="s">
        <v>46</v>
      </c>
      <c r="AS41" s="132">
        <v>2</v>
      </c>
      <c r="AT41" s="132"/>
      <c r="AU41" s="132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2">
        <v>2</v>
      </c>
      <c r="L43" s="132"/>
      <c r="N43" s="11" t="s">
        <v>48</v>
      </c>
      <c r="T43" s="132">
        <v>3</v>
      </c>
      <c r="U43" s="132"/>
      <c r="V43" s="132"/>
      <c r="W43" s="132"/>
      <c r="X43" s="31"/>
      <c r="Y43" s="18"/>
      <c r="Z43" s="11" t="s">
        <v>49</v>
      </c>
      <c r="AE43" s="9"/>
      <c r="AF43" s="9"/>
      <c r="AG43" s="9" t="s">
        <v>50</v>
      </c>
      <c r="AK43" s="132">
        <v>1</v>
      </c>
      <c r="AL43" s="132"/>
      <c r="AM43" s="132"/>
      <c r="AO43" s="9" t="s">
        <v>51</v>
      </c>
      <c r="AS43" s="132">
        <v>1</v>
      </c>
      <c r="AT43" s="132"/>
      <c r="AU43" s="132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2" t="s">
        <v>621</v>
      </c>
      <c r="J45" s="132"/>
      <c r="K45" s="132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2">
        <v>3.65</v>
      </c>
      <c r="AL45" s="132"/>
      <c r="AM45" s="132"/>
      <c r="AO45" s="9" t="s">
        <v>51</v>
      </c>
      <c r="AS45" s="132">
        <v>3.65</v>
      </c>
      <c r="AT45" s="132"/>
      <c r="AU45" s="132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2" t="s">
        <v>621</v>
      </c>
      <c r="N47" s="132"/>
      <c r="O47" s="132"/>
      <c r="Q47" s="9" t="s">
        <v>51</v>
      </c>
      <c r="U47" s="132" t="s">
        <v>621</v>
      </c>
      <c r="V47" s="132"/>
      <c r="W47" s="132"/>
      <c r="X47" s="33"/>
      <c r="Y47" s="18"/>
      <c r="Z47" s="11" t="s">
        <v>55</v>
      </c>
      <c r="AG47" s="9" t="s">
        <v>50</v>
      </c>
      <c r="AK47" s="132">
        <f>3.65*2</f>
        <v>7.3</v>
      </c>
      <c r="AL47" s="132"/>
      <c r="AM47" s="132"/>
      <c r="AO47" s="9" t="s">
        <v>51</v>
      </c>
      <c r="AS47" s="132">
        <f>3.65*2</f>
        <v>7.3</v>
      </c>
      <c r="AT47" s="132"/>
      <c r="AU47" s="132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2">
        <v>16</v>
      </c>
      <c r="J49" s="132"/>
      <c r="K49" s="132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2">
        <v>1.8</v>
      </c>
      <c r="AL49" s="132"/>
      <c r="AM49" s="132"/>
      <c r="AO49" s="9" t="s">
        <v>59</v>
      </c>
      <c r="AS49" s="132">
        <v>1.8</v>
      </c>
      <c r="AT49" s="132"/>
      <c r="AU49" s="132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2">
        <f>+AK45+AK49</f>
        <v>5.45</v>
      </c>
      <c r="N51" s="132"/>
      <c r="O51" s="132"/>
      <c r="Q51" s="9" t="s">
        <v>51</v>
      </c>
      <c r="U51" s="132">
        <f>+AS45+AS49</f>
        <v>5.45</v>
      </c>
      <c r="V51" s="132"/>
      <c r="W51" s="132"/>
      <c r="X51" s="33"/>
      <c r="Y51" s="25"/>
      <c r="Z51" s="11" t="s">
        <v>61</v>
      </c>
      <c r="AG51" s="14"/>
      <c r="AH51" s="132">
        <v>0</v>
      </c>
      <c r="AI51" s="132"/>
      <c r="AK51" s="11" t="s">
        <v>62</v>
      </c>
      <c r="AL51" s="11"/>
      <c r="AS51" s="132">
        <v>0</v>
      </c>
      <c r="AT51" s="132"/>
      <c r="AU51" s="132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37" t="s">
        <v>64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9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49" t="s">
        <v>65</v>
      </c>
      <c r="L56" s="149"/>
      <c r="M56" s="149"/>
      <c r="N56" s="9"/>
      <c r="O56" s="149" t="s">
        <v>66</v>
      </c>
      <c r="P56" s="149"/>
      <c r="Q56" s="149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0</v>
      </c>
      <c r="P58" s="127">
        <v>0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66" t="s">
        <v>75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 t="s">
        <v>76</v>
      </c>
      <c r="V64" s="166"/>
      <c r="W64" s="166"/>
      <c r="X64" s="166"/>
      <c r="Y64" s="166"/>
      <c r="Z64" s="166"/>
      <c r="AA64" s="166"/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49" t="s">
        <v>65</v>
      </c>
      <c r="N66" s="149"/>
      <c r="O66" s="149"/>
      <c r="P66" s="9"/>
      <c r="Q66" s="149" t="s">
        <v>66</v>
      </c>
      <c r="R66" s="149"/>
      <c r="S66" s="149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49" t="s">
        <v>66</v>
      </c>
      <c r="AJ66" s="149"/>
      <c r="AK66" s="149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37" t="s">
        <v>88</v>
      </c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9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49" t="s">
        <v>65</v>
      </c>
      <c r="AP78" s="149"/>
      <c r="AQ78" s="149"/>
      <c r="AR78" s="9"/>
      <c r="AS78" s="149" t="s">
        <v>66</v>
      </c>
      <c r="AT78" s="149"/>
      <c r="AU78" s="149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8"/>
      <c r="T87" s="150" t="s">
        <v>99</v>
      </c>
      <c r="U87" s="150"/>
      <c r="V87" s="150"/>
      <c r="W87" s="150"/>
      <c r="X87" s="150" t="s">
        <v>100</v>
      </c>
      <c r="Y87" s="150"/>
      <c r="Z87" s="150"/>
      <c r="AA87" s="151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2"/>
      <c r="U88" s="152"/>
      <c r="V88" s="152"/>
      <c r="W88" s="152"/>
      <c r="X88" s="152"/>
      <c r="Y88" s="152"/>
      <c r="Z88" s="152"/>
      <c r="AA88" s="153"/>
      <c r="AB88" s="149" t="s">
        <v>104</v>
      </c>
      <c r="AC88" s="149"/>
      <c r="AD88" s="149"/>
      <c r="AE88" s="149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49" t="s">
        <v>106</v>
      </c>
      <c r="AT88" s="149"/>
      <c r="AU88" s="149"/>
      <c r="AV88" s="149"/>
      <c r="AW88" s="17"/>
    </row>
    <row r="89" spans="1:55" ht="7.15" customHeight="1" x14ac:dyDescent="0.25">
      <c r="A89" s="18"/>
      <c r="T89" s="152"/>
      <c r="U89" s="152"/>
      <c r="V89" s="152"/>
      <c r="W89" s="152"/>
      <c r="X89" s="152"/>
      <c r="Y89" s="152"/>
      <c r="Z89" s="152"/>
      <c r="AA89" s="153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2">
        <v>0.4</v>
      </c>
      <c r="M90" s="132"/>
      <c r="N90" s="132"/>
      <c r="O90" s="9"/>
      <c r="P90" s="132">
        <f>+I41</f>
        <v>210.8</v>
      </c>
      <c r="Q90" s="132"/>
      <c r="R90" s="132"/>
      <c r="S90" s="59"/>
      <c r="T90" s="132">
        <v>0.85</v>
      </c>
      <c r="U90" s="132"/>
      <c r="V90" s="132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2">
        <v>0</v>
      </c>
      <c r="AG90" s="132"/>
      <c r="AH90" s="132"/>
      <c r="AI90" s="132"/>
      <c r="AJ90" s="51"/>
      <c r="AK90" s="132">
        <v>13.2</v>
      </c>
      <c r="AL90" s="132"/>
      <c r="AM90" s="132"/>
      <c r="AN90" s="51"/>
      <c r="AO90" s="132">
        <v>0.3</v>
      </c>
      <c r="AP90" s="132"/>
      <c r="AQ90" s="132"/>
      <c r="AR90" s="59"/>
      <c r="AS90" s="59"/>
      <c r="AT90" s="120">
        <v>1</v>
      </c>
      <c r="AU90" s="120">
        <v>2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2">
        <v>0.4</v>
      </c>
      <c r="M92" s="132"/>
      <c r="N92" s="132"/>
      <c r="O92" s="9"/>
      <c r="P92" s="132">
        <f>+I41</f>
        <v>210.8</v>
      </c>
      <c r="Q92" s="132"/>
      <c r="R92" s="132"/>
      <c r="S92" s="59"/>
      <c r="T92" s="132">
        <v>0.85</v>
      </c>
      <c r="U92" s="132"/>
      <c r="V92" s="132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2">
        <f>+I41</f>
        <v>210.8</v>
      </c>
      <c r="AG92" s="132"/>
      <c r="AH92" s="132"/>
      <c r="AI92" s="132"/>
      <c r="AJ92" s="51"/>
      <c r="AK92" s="132">
        <f>+AK90</f>
        <v>13.2</v>
      </c>
      <c r="AL92" s="132"/>
      <c r="AM92" s="132"/>
      <c r="AN92" s="51"/>
      <c r="AO92" s="132">
        <v>0.3</v>
      </c>
      <c r="AP92" s="132"/>
      <c r="AQ92" s="132"/>
      <c r="AR92" s="59"/>
      <c r="AS92" s="59"/>
      <c r="AT92" s="120">
        <v>1</v>
      </c>
      <c r="AU92" s="120">
        <v>2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1</v>
      </c>
      <c r="J94" s="51"/>
      <c r="K94" s="51"/>
      <c r="L94" s="132">
        <v>0.05</v>
      </c>
      <c r="M94" s="132"/>
      <c r="N94" s="132"/>
      <c r="O94" s="9"/>
      <c r="P94" s="132">
        <f>+I41</f>
        <v>210.8</v>
      </c>
      <c r="Q94" s="132"/>
      <c r="R94" s="132"/>
      <c r="S94" s="59"/>
      <c r="T94" s="132">
        <v>1.07</v>
      </c>
      <c r="U94" s="132"/>
      <c r="V94" s="132"/>
      <c r="W94" s="51"/>
      <c r="X94" s="51"/>
      <c r="Y94" s="21">
        <v>2</v>
      </c>
      <c r="Z94" s="21">
        <v>1</v>
      </c>
      <c r="AA94" s="17"/>
      <c r="AB94" s="16"/>
      <c r="AC94" s="21"/>
      <c r="AD94" s="21"/>
      <c r="AE94" s="9"/>
      <c r="AF94" s="141"/>
      <c r="AG94" s="141"/>
      <c r="AH94" s="141"/>
      <c r="AI94" s="141"/>
      <c r="AJ94" s="8"/>
      <c r="AK94" s="141"/>
      <c r="AL94" s="141"/>
      <c r="AM94" s="141"/>
      <c r="AN94" s="8"/>
      <c r="AO94" s="141"/>
      <c r="AP94" s="141"/>
      <c r="AQ94" s="141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51"/>
      <c r="K95" s="51"/>
      <c r="L95" s="9"/>
      <c r="M95" s="128"/>
      <c r="N95" s="128"/>
      <c r="O95" s="128"/>
      <c r="P95" s="128"/>
      <c r="Q95" s="128"/>
      <c r="R95" s="9"/>
      <c r="S95" s="9"/>
      <c r="T95" s="9"/>
      <c r="U95" s="9"/>
      <c r="V95" s="9"/>
      <c r="W95" s="51"/>
      <c r="X95" s="51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2"/>
      <c r="M96" s="132"/>
      <c r="N96" s="132"/>
      <c r="O96" s="9"/>
      <c r="P96" s="132"/>
      <c r="Q96" s="132"/>
      <c r="R96" s="132"/>
      <c r="S96" s="59"/>
      <c r="T96" s="132"/>
      <c r="U96" s="132"/>
      <c r="V96" s="132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41"/>
      <c r="AG96" s="141"/>
      <c r="AH96" s="141"/>
      <c r="AI96" s="141"/>
      <c r="AJ96" s="8"/>
      <c r="AK96" s="141"/>
      <c r="AL96" s="141"/>
      <c r="AM96" s="141"/>
      <c r="AN96" s="8"/>
      <c r="AO96" s="141"/>
      <c r="AP96" s="141"/>
      <c r="AQ96" s="141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128"/>
      <c r="K97" s="51"/>
      <c r="L97" s="128"/>
      <c r="M97" s="9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1</v>
      </c>
      <c r="J98" s="51"/>
      <c r="K98" s="51"/>
      <c r="L98" s="132">
        <v>1.5</v>
      </c>
      <c r="M98" s="132"/>
      <c r="N98" s="132"/>
      <c r="O98" s="9"/>
      <c r="P98" s="132">
        <f>+I41</f>
        <v>210.8</v>
      </c>
      <c r="Q98" s="132"/>
      <c r="R98" s="132"/>
      <c r="S98" s="59"/>
      <c r="T98" s="132">
        <v>0.22</v>
      </c>
      <c r="U98" s="132"/>
      <c r="V98" s="132"/>
      <c r="W98" s="51"/>
      <c r="X98" s="51"/>
      <c r="Y98" s="21">
        <v>1</v>
      </c>
      <c r="Z98" s="21">
        <v>0</v>
      </c>
      <c r="AA98" s="17"/>
      <c r="AB98" s="16"/>
      <c r="AC98" s="21"/>
      <c r="AD98" s="21"/>
      <c r="AE98" s="9"/>
      <c r="AF98" s="141"/>
      <c r="AG98" s="141"/>
      <c r="AH98" s="141"/>
      <c r="AI98" s="141"/>
      <c r="AJ98" s="8"/>
      <c r="AK98" s="141"/>
      <c r="AL98" s="141"/>
      <c r="AM98" s="141"/>
      <c r="AN98" s="8"/>
      <c r="AO98" s="141"/>
      <c r="AP98" s="141"/>
      <c r="AQ98" s="141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2"/>
      <c r="M100" s="132"/>
      <c r="N100" s="132"/>
      <c r="O100" s="9"/>
      <c r="P100" s="132"/>
      <c r="Q100" s="132"/>
      <c r="R100" s="132"/>
      <c r="S100" s="59"/>
      <c r="T100" s="132"/>
      <c r="U100" s="132"/>
      <c r="V100" s="132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41"/>
      <c r="AG100" s="141"/>
      <c r="AH100" s="141"/>
      <c r="AI100" s="141"/>
      <c r="AJ100" s="8"/>
      <c r="AK100" s="141"/>
      <c r="AL100" s="141"/>
      <c r="AM100" s="141"/>
      <c r="AN100" s="8"/>
      <c r="AO100" s="141"/>
      <c r="AP100" s="141"/>
      <c r="AQ100" s="141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2"/>
      <c r="M102" s="132"/>
      <c r="N102" s="132"/>
      <c r="O102" s="9"/>
      <c r="P102" s="132"/>
      <c r="Q102" s="132"/>
      <c r="R102" s="132"/>
      <c r="S102" s="59"/>
      <c r="T102" s="132"/>
      <c r="U102" s="132"/>
      <c r="V102" s="132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41"/>
      <c r="AG102" s="141"/>
      <c r="AH102" s="141"/>
      <c r="AI102" s="141"/>
      <c r="AJ102" s="8"/>
      <c r="AK102" s="141"/>
      <c r="AL102" s="141"/>
      <c r="AM102" s="141"/>
      <c r="AN102" s="8"/>
      <c r="AO102" s="141"/>
      <c r="AP102" s="141"/>
      <c r="AQ102" s="141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2">
        <f>+AK45+AK49+AS45+AS49</f>
        <v>10.9</v>
      </c>
      <c r="M104" s="132"/>
      <c r="N104" s="132"/>
      <c r="O104" s="9"/>
      <c r="P104" s="132">
        <f>+I41</f>
        <v>210.8</v>
      </c>
      <c r="Q104" s="132"/>
      <c r="R104" s="132"/>
      <c r="S104" s="59"/>
      <c r="T104" s="132">
        <v>0.05</v>
      </c>
      <c r="U104" s="132"/>
      <c r="V104" s="132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41"/>
      <c r="AG104" s="141"/>
      <c r="AH104" s="141"/>
      <c r="AI104" s="141"/>
      <c r="AJ104" s="8"/>
      <c r="AK104" s="141"/>
      <c r="AL104" s="141"/>
      <c r="AM104" s="141"/>
      <c r="AN104" s="8"/>
      <c r="AO104" s="141"/>
      <c r="AP104" s="141"/>
      <c r="AQ104" s="141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41"/>
      <c r="AG106" s="141"/>
      <c r="AH106" s="141"/>
      <c r="AI106" s="141"/>
      <c r="AJ106" s="8"/>
      <c r="AK106" s="141"/>
      <c r="AL106" s="141"/>
      <c r="AM106" s="141"/>
      <c r="AN106" s="8"/>
      <c r="AO106" s="141"/>
      <c r="AP106" s="141"/>
      <c r="AQ106" s="141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120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41"/>
      <c r="AG108" s="141"/>
      <c r="AH108" s="141"/>
      <c r="AI108" s="141"/>
      <c r="AJ108" s="8"/>
      <c r="AK108" s="141"/>
      <c r="AL108" s="141"/>
      <c r="AM108" s="141"/>
      <c r="AN108" s="8"/>
      <c r="AO108" s="141"/>
      <c r="AP108" s="141"/>
      <c r="AQ108" s="141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37" t="s">
        <v>122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9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2">
        <v>1</v>
      </c>
      <c r="L113" s="132"/>
      <c r="M113" s="121"/>
      <c r="N113" s="121"/>
      <c r="O113" s="132">
        <v>2</v>
      </c>
      <c r="P113" s="132"/>
      <c r="Q113" s="121"/>
      <c r="R113" s="121"/>
      <c r="S113" s="132">
        <v>3</v>
      </c>
      <c r="T113" s="132"/>
      <c r="U113" s="121"/>
      <c r="V113" s="121"/>
      <c r="W113" s="141"/>
      <c r="X113" s="141"/>
      <c r="Y113" s="121"/>
      <c r="Z113" s="121"/>
      <c r="AA113" s="141"/>
      <c r="AB113" s="141"/>
      <c r="AC113" s="121"/>
      <c r="AD113" s="121"/>
      <c r="AE113" s="141"/>
      <c r="AF113" s="141"/>
      <c r="AG113" s="121"/>
      <c r="AH113" s="121"/>
      <c r="AI113" s="141"/>
      <c r="AJ113" s="141"/>
      <c r="AK113" s="121"/>
      <c r="AL113" s="121"/>
      <c r="AM113" s="141"/>
      <c r="AN113" s="141"/>
      <c r="AO113" s="121"/>
      <c r="AP113" s="121"/>
      <c r="AQ113" s="141"/>
      <c r="AR113" s="141"/>
      <c r="AS113" s="121"/>
      <c r="AT113" s="121"/>
      <c r="AU113" s="141"/>
      <c r="AV113" s="141"/>
      <c r="AW113" s="17"/>
    </row>
    <row r="114" spans="1:49" ht="6.6" customHeight="1" x14ac:dyDescent="0.25">
      <c r="A114" s="7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126"/>
      <c r="L114" s="126"/>
      <c r="M114" s="121"/>
      <c r="N114" s="121"/>
      <c r="O114" s="126"/>
      <c r="P114" s="126"/>
      <c r="Q114" s="121"/>
      <c r="R114" s="121"/>
      <c r="S114" s="126"/>
      <c r="T114" s="126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6"/>
      <c r="P115" s="126"/>
      <c r="Q115" s="121"/>
      <c r="R115" s="121"/>
      <c r="S115" s="126"/>
      <c r="T115" s="126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5">
        <v>55</v>
      </c>
      <c r="L116" s="135"/>
      <c r="M116" s="121"/>
      <c r="N116" s="121"/>
      <c r="O116" s="135">
        <v>100</v>
      </c>
      <c r="P116" s="135"/>
      <c r="Q116" s="121"/>
      <c r="R116" s="121"/>
      <c r="S116" s="135">
        <v>55</v>
      </c>
      <c r="T116" s="135"/>
      <c r="U116" s="121"/>
      <c r="V116" s="121"/>
      <c r="W116" s="141"/>
      <c r="X116" s="141"/>
      <c r="Y116" s="121"/>
      <c r="Z116" s="121"/>
      <c r="AA116" s="141"/>
      <c r="AB116" s="141"/>
      <c r="AC116" s="121"/>
      <c r="AD116" s="121"/>
      <c r="AE116" s="141"/>
      <c r="AF116" s="141"/>
      <c r="AG116" s="121"/>
      <c r="AH116" s="121"/>
      <c r="AI116" s="141"/>
      <c r="AJ116" s="141"/>
      <c r="AK116" s="121"/>
      <c r="AL116" s="121"/>
      <c r="AM116" s="141"/>
      <c r="AN116" s="141"/>
      <c r="AO116" s="121"/>
      <c r="AP116" s="121"/>
      <c r="AQ116" s="141"/>
      <c r="AR116" s="141"/>
      <c r="AS116" s="121"/>
      <c r="AT116" s="121"/>
      <c r="AU116" s="141"/>
      <c r="AV116" s="141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126"/>
      <c r="Q117" s="121"/>
      <c r="R117" s="19"/>
      <c r="S117" s="19"/>
      <c r="T117" s="126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1</v>
      </c>
      <c r="M118" s="20"/>
      <c r="N118" s="121"/>
      <c r="O118" s="21">
        <v>1</v>
      </c>
      <c r="P118" s="21">
        <v>1</v>
      </c>
      <c r="Q118" s="20"/>
      <c r="R118" s="121"/>
      <c r="S118" s="21">
        <v>1</v>
      </c>
      <c r="T118" s="21">
        <v>1</v>
      </c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19"/>
      <c r="P119" s="19"/>
      <c r="Q119" s="20"/>
      <c r="R119" s="20"/>
      <c r="S119" s="19"/>
      <c r="T119" s="19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4</v>
      </c>
      <c r="L120" s="21">
        <v>0</v>
      </c>
      <c r="M120" s="20"/>
      <c r="N120" s="121"/>
      <c r="O120" s="21">
        <v>4</v>
      </c>
      <c r="P120" s="21">
        <v>0</v>
      </c>
      <c r="Q120" s="20"/>
      <c r="R120" s="121"/>
      <c r="S120" s="21">
        <v>4</v>
      </c>
      <c r="T120" s="21">
        <v>0</v>
      </c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6"/>
      <c r="P121" s="126"/>
      <c r="Q121" s="121"/>
      <c r="R121" s="121"/>
      <c r="S121" s="126"/>
      <c r="T121" s="126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3</v>
      </c>
      <c r="L122" s="21">
        <v>0</v>
      </c>
      <c r="M122" s="20"/>
      <c r="N122" s="121"/>
      <c r="O122" s="21">
        <v>3</v>
      </c>
      <c r="P122" s="21">
        <v>0</v>
      </c>
      <c r="Q122" s="20"/>
      <c r="R122" s="121"/>
      <c r="S122" s="21">
        <v>3</v>
      </c>
      <c r="T122" s="21">
        <v>0</v>
      </c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6"/>
      <c r="P123" s="126"/>
      <c r="Q123" s="121"/>
      <c r="R123" s="121"/>
      <c r="S123" s="126"/>
      <c r="T123" s="126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>
        <v>2</v>
      </c>
      <c r="P124" s="21">
        <v>0</v>
      </c>
      <c r="Q124" s="20"/>
      <c r="R124" s="121"/>
      <c r="S124" s="21">
        <v>2</v>
      </c>
      <c r="T124" s="21">
        <v>0</v>
      </c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6"/>
      <c r="P125" s="126"/>
      <c r="Q125" s="121"/>
      <c r="R125" s="121"/>
      <c r="S125" s="126"/>
      <c r="T125" s="126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>
        <v>3</v>
      </c>
      <c r="P126" s="21">
        <v>0</v>
      </c>
      <c r="Q126" s="20"/>
      <c r="R126" s="121"/>
      <c r="S126" s="21">
        <v>3</v>
      </c>
      <c r="T126" s="21">
        <v>0</v>
      </c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6"/>
      <c r="P127" s="126"/>
      <c r="Q127" s="121"/>
      <c r="R127" s="121"/>
      <c r="S127" s="126"/>
      <c r="T127" s="126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>
        <v>2</v>
      </c>
      <c r="P128" s="21">
        <v>0</v>
      </c>
      <c r="Q128" s="20"/>
      <c r="R128" s="121"/>
      <c r="S128" s="21">
        <v>2</v>
      </c>
      <c r="T128" s="21">
        <v>0</v>
      </c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6"/>
      <c r="P129" s="126"/>
      <c r="Q129" s="121"/>
      <c r="R129" s="121"/>
      <c r="S129" s="126"/>
      <c r="T129" s="126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3</v>
      </c>
      <c r="L130" s="21">
        <v>0</v>
      </c>
      <c r="M130" s="20"/>
      <c r="N130" s="121"/>
      <c r="O130" s="21">
        <v>3</v>
      </c>
      <c r="P130" s="21">
        <v>0</v>
      </c>
      <c r="Q130" s="20"/>
      <c r="R130" s="121"/>
      <c r="S130" s="21">
        <v>4</v>
      </c>
      <c r="T130" s="21">
        <v>0</v>
      </c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6"/>
      <c r="P131" s="126"/>
      <c r="Q131" s="121"/>
      <c r="R131" s="121"/>
      <c r="S131" s="126"/>
      <c r="T131" s="126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>
        <v>1</v>
      </c>
      <c r="P132" s="21">
        <v>0</v>
      </c>
      <c r="Q132" s="20"/>
      <c r="R132" s="121"/>
      <c r="S132" s="21">
        <v>1</v>
      </c>
      <c r="T132" s="21">
        <v>0</v>
      </c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6"/>
      <c r="P133" s="126"/>
      <c r="Q133" s="121"/>
      <c r="R133" s="121"/>
      <c r="S133" s="126"/>
      <c r="T133" s="126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>
        <v>1</v>
      </c>
      <c r="P134" s="21">
        <v>0</v>
      </c>
      <c r="Q134" s="20"/>
      <c r="R134" s="121"/>
      <c r="S134" s="21">
        <v>1</v>
      </c>
      <c r="T134" s="21">
        <v>0</v>
      </c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6"/>
      <c r="P135" s="126"/>
      <c r="Q135" s="121"/>
      <c r="R135" s="121"/>
      <c r="S135" s="126"/>
      <c r="T135" s="126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1">
        <v>0.23</v>
      </c>
      <c r="L136" s="131"/>
      <c r="M136" s="121"/>
      <c r="N136" s="121"/>
      <c r="O136" s="131">
        <v>0.23</v>
      </c>
      <c r="P136" s="131"/>
      <c r="Q136" s="121"/>
      <c r="R136" s="121"/>
      <c r="S136" s="131">
        <v>0.23</v>
      </c>
      <c r="T136" s="131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33" t="s">
        <v>136</v>
      </c>
      <c r="L137" s="133" t="s">
        <v>137</v>
      </c>
      <c r="M137" s="61"/>
      <c r="N137" s="61"/>
      <c r="O137" s="133" t="s">
        <v>136</v>
      </c>
      <c r="P137" s="133" t="s">
        <v>137</v>
      </c>
      <c r="Q137" s="61"/>
      <c r="R137" s="61"/>
      <c r="S137" s="133" t="s">
        <v>136</v>
      </c>
      <c r="T137" s="133" t="s">
        <v>137</v>
      </c>
      <c r="U137" s="61"/>
      <c r="V137" s="61"/>
      <c r="W137" s="133" t="s">
        <v>136</v>
      </c>
      <c r="X137" s="133" t="s">
        <v>137</v>
      </c>
      <c r="Y137" s="61"/>
      <c r="Z137" s="61"/>
      <c r="AA137" s="133" t="s">
        <v>136</v>
      </c>
      <c r="AB137" s="133" t="s">
        <v>137</v>
      </c>
      <c r="AC137" s="61"/>
      <c r="AD137" s="61"/>
      <c r="AE137" s="133" t="s">
        <v>136</v>
      </c>
      <c r="AF137" s="133" t="s">
        <v>137</v>
      </c>
      <c r="AG137" s="61"/>
      <c r="AH137" s="61"/>
      <c r="AI137" s="133" t="s">
        <v>136</v>
      </c>
      <c r="AJ137" s="133" t="s">
        <v>137</v>
      </c>
      <c r="AK137" s="61"/>
      <c r="AL137" s="61"/>
      <c r="AM137" s="133" t="s">
        <v>136</v>
      </c>
      <c r="AN137" s="133" t="s">
        <v>137</v>
      </c>
      <c r="AO137" s="61"/>
      <c r="AP137" s="61"/>
      <c r="AQ137" s="133" t="s">
        <v>136</v>
      </c>
      <c r="AR137" s="133" t="s">
        <v>137</v>
      </c>
      <c r="AS137" s="61"/>
      <c r="AT137" s="61"/>
      <c r="AU137" s="133" t="s">
        <v>136</v>
      </c>
      <c r="AV137" s="133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34"/>
      <c r="L138" s="134"/>
      <c r="M138" s="61"/>
      <c r="N138" s="61"/>
      <c r="O138" s="134"/>
      <c r="P138" s="134"/>
      <c r="Q138" s="61"/>
      <c r="R138" s="61"/>
      <c r="S138" s="134"/>
      <c r="T138" s="134"/>
      <c r="U138" s="61"/>
      <c r="V138" s="61"/>
      <c r="W138" s="134"/>
      <c r="X138" s="134"/>
      <c r="Y138" s="61"/>
      <c r="Z138" s="61"/>
      <c r="AA138" s="134"/>
      <c r="AB138" s="134"/>
      <c r="AC138" s="61"/>
      <c r="AD138" s="61"/>
      <c r="AE138" s="134"/>
      <c r="AF138" s="134"/>
      <c r="AG138" s="61"/>
      <c r="AH138" s="61"/>
      <c r="AI138" s="134"/>
      <c r="AJ138" s="134"/>
      <c r="AK138" s="61"/>
      <c r="AL138" s="61"/>
      <c r="AM138" s="134"/>
      <c r="AN138" s="134"/>
      <c r="AO138" s="61"/>
      <c r="AP138" s="61"/>
      <c r="AQ138" s="134"/>
      <c r="AR138" s="134"/>
      <c r="AS138" s="61"/>
      <c r="AT138" s="61"/>
      <c r="AU138" s="134"/>
      <c r="AV138" s="134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1</v>
      </c>
      <c r="L139" s="21">
        <v>1</v>
      </c>
      <c r="M139" s="20"/>
      <c r="N139" s="121"/>
      <c r="O139" s="21">
        <v>1</v>
      </c>
      <c r="P139" s="21">
        <v>1</v>
      </c>
      <c r="Q139" s="20"/>
      <c r="R139" s="121"/>
      <c r="S139" s="21">
        <v>1</v>
      </c>
      <c r="T139" s="21">
        <v>1</v>
      </c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1">
        <v>3.3</v>
      </c>
      <c r="L141" s="131"/>
      <c r="M141" s="121"/>
      <c r="N141" s="121"/>
      <c r="O141" s="131">
        <v>3.3</v>
      </c>
      <c r="P141" s="131"/>
      <c r="Q141" s="121"/>
      <c r="R141" s="121"/>
      <c r="S141" s="131">
        <v>3.3</v>
      </c>
      <c r="T141" s="131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6"/>
      <c r="P142" s="126"/>
      <c r="Q142" s="121"/>
      <c r="R142" s="121"/>
      <c r="S142" s="126"/>
      <c r="T142" s="126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1">
        <v>3.3</v>
      </c>
      <c r="L143" s="131"/>
      <c r="M143" s="121"/>
      <c r="N143" s="121"/>
      <c r="O143" s="131">
        <v>3.3</v>
      </c>
      <c r="P143" s="131"/>
      <c r="Q143" s="121"/>
      <c r="R143" s="121"/>
      <c r="S143" s="131">
        <v>3.3</v>
      </c>
      <c r="T143" s="131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33" t="s">
        <v>136</v>
      </c>
      <c r="L144" s="133" t="s">
        <v>141</v>
      </c>
      <c r="M144" s="61"/>
      <c r="N144" s="61"/>
      <c r="O144" s="133" t="s">
        <v>136</v>
      </c>
      <c r="P144" s="133" t="s">
        <v>141</v>
      </c>
      <c r="Q144" s="61"/>
      <c r="R144" s="61"/>
      <c r="S144" s="133" t="s">
        <v>136</v>
      </c>
      <c r="T144" s="133" t="s">
        <v>141</v>
      </c>
      <c r="U144" s="61"/>
      <c r="V144" s="61"/>
      <c r="W144" s="133" t="s">
        <v>136</v>
      </c>
      <c r="X144" s="133" t="s">
        <v>141</v>
      </c>
      <c r="Y144" s="61"/>
      <c r="Z144" s="61"/>
      <c r="AA144" s="133" t="s">
        <v>136</v>
      </c>
      <c r="AB144" s="133" t="s">
        <v>141</v>
      </c>
      <c r="AC144" s="61"/>
      <c r="AD144" s="61"/>
      <c r="AE144" s="133" t="s">
        <v>136</v>
      </c>
      <c r="AF144" s="133" t="s">
        <v>141</v>
      </c>
      <c r="AG144" s="61"/>
      <c r="AH144" s="61"/>
      <c r="AI144" s="133" t="s">
        <v>136</v>
      </c>
      <c r="AJ144" s="133" t="s">
        <v>141</v>
      </c>
      <c r="AK144" s="61"/>
      <c r="AL144" s="61"/>
      <c r="AM144" s="133" t="s">
        <v>136</v>
      </c>
      <c r="AN144" s="133" t="s">
        <v>141</v>
      </c>
      <c r="AO144" s="61"/>
      <c r="AP144" s="61"/>
      <c r="AQ144" s="133" t="s">
        <v>136</v>
      </c>
      <c r="AR144" s="133" t="s">
        <v>141</v>
      </c>
      <c r="AS144" s="61"/>
      <c r="AT144" s="61"/>
      <c r="AU144" s="133" t="s">
        <v>136</v>
      </c>
      <c r="AV144" s="133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34"/>
      <c r="L145" s="134"/>
      <c r="M145" s="61"/>
      <c r="N145" s="61"/>
      <c r="O145" s="134"/>
      <c r="P145" s="134"/>
      <c r="Q145" s="61"/>
      <c r="R145" s="61"/>
      <c r="S145" s="134"/>
      <c r="T145" s="134"/>
      <c r="U145" s="61"/>
      <c r="V145" s="61"/>
      <c r="W145" s="134"/>
      <c r="X145" s="134"/>
      <c r="Y145" s="61"/>
      <c r="Z145" s="61"/>
      <c r="AA145" s="134"/>
      <c r="AB145" s="134"/>
      <c r="AC145" s="61"/>
      <c r="AD145" s="61"/>
      <c r="AE145" s="134"/>
      <c r="AF145" s="134"/>
      <c r="AG145" s="61"/>
      <c r="AH145" s="61"/>
      <c r="AI145" s="134"/>
      <c r="AJ145" s="134"/>
      <c r="AK145" s="61"/>
      <c r="AL145" s="61"/>
      <c r="AM145" s="134"/>
      <c r="AN145" s="134"/>
      <c r="AO145" s="61"/>
      <c r="AP145" s="61"/>
      <c r="AQ145" s="134"/>
      <c r="AR145" s="134"/>
      <c r="AS145" s="61"/>
      <c r="AT145" s="61"/>
      <c r="AU145" s="134"/>
      <c r="AV145" s="134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9</v>
      </c>
      <c r="L146" s="21">
        <v>9</v>
      </c>
      <c r="M146" s="20"/>
      <c r="N146" s="121"/>
      <c r="O146" s="21">
        <v>9</v>
      </c>
      <c r="P146" s="21">
        <v>9</v>
      </c>
      <c r="Q146" s="20"/>
      <c r="R146" s="121"/>
      <c r="S146" s="21">
        <v>9</v>
      </c>
      <c r="T146" s="21">
        <v>9</v>
      </c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9</v>
      </c>
      <c r="L148" s="21">
        <v>9</v>
      </c>
      <c r="M148" s="20"/>
      <c r="N148" s="121"/>
      <c r="O148" s="21">
        <v>9</v>
      </c>
      <c r="P148" s="21">
        <v>9</v>
      </c>
      <c r="Q148" s="20"/>
      <c r="R148" s="121"/>
      <c r="S148" s="21">
        <v>9</v>
      </c>
      <c r="T148" s="21">
        <v>9</v>
      </c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9</v>
      </c>
      <c r="L150" s="21">
        <v>9</v>
      </c>
      <c r="M150" s="20"/>
      <c r="N150" s="121"/>
      <c r="O150" s="21">
        <v>9</v>
      </c>
      <c r="P150" s="21">
        <v>9</v>
      </c>
      <c r="Q150" s="20"/>
      <c r="R150" s="121"/>
      <c r="S150" s="21">
        <v>9</v>
      </c>
      <c r="T150" s="21">
        <v>9</v>
      </c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9</v>
      </c>
      <c r="L152" s="21">
        <v>9</v>
      </c>
      <c r="M152" s="20"/>
      <c r="N152" s="121"/>
      <c r="O152" s="21">
        <v>9</v>
      </c>
      <c r="P152" s="21">
        <v>9</v>
      </c>
      <c r="Q152" s="20"/>
      <c r="R152" s="121"/>
      <c r="S152" s="21">
        <v>9</v>
      </c>
      <c r="T152" s="21">
        <v>9</v>
      </c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2">
        <v>0</v>
      </c>
      <c r="L154" s="132"/>
      <c r="M154" s="121"/>
      <c r="N154" s="121"/>
      <c r="O154" s="132">
        <v>0</v>
      </c>
      <c r="P154" s="132"/>
      <c r="Q154" s="121"/>
      <c r="R154" s="121"/>
      <c r="S154" s="132">
        <v>0</v>
      </c>
      <c r="T154" s="132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6"/>
      <c r="P155" s="126"/>
      <c r="Q155" s="121"/>
      <c r="R155" s="121"/>
      <c r="S155" s="126"/>
      <c r="T155" s="126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2">
        <v>0</v>
      </c>
      <c r="L156" s="132"/>
      <c r="M156" s="121"/>
      <c r="N156" s="121"/>
      <c r="O156" s="132">
        <v>0</v>
      </c>
      <c r="P156" s="132"/>
      <c r="Q156" s="121"/>
      <c r="R156" s="121"/>
      <c r="S156" s="132">
        <v>0</v>
      </c>
      <c r="T156" s="132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6"/>
      <c r="P157" s="126"/>
      <c r="Q157" s="121"/>
      <c r="R157" s="121"/>
      <c r="S157" s="126"/>
      <c r="T157" s="126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2">
        <v>0</v>
      </c>
      <c r="L158" s="132"/>
      <c r="M158" s="121"/>
      <c r="N158" s="121"/>
      <c r="O158" s="132">
        <v>0</v>
      </c>
      <c r="P158" s="132"/>
      <c r="Q158" s="121"/>
      <c r="R158" s="121"/>
      <c r="S158" s="132">
        <v>0</v>
      </c>
      <c r="T158" s="132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>
        <v>9</v>
      </c>
      <c r="P160" s="21">
        <v>9</v>
      </c>
      <c r="Q160" s="20"/>
      <c r="R160" s="121"/>
      <c r="S160" s="21">
        <v>9</v>
      </c>
      <c r="T160" s="21">
        <v>9</v>
      </c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>
        <v>9</v>
      </c>
      <c r="P162" s="21">
        <v>9</v>
      </c>
      <c r="Q162" s="20"/>
      <c r="R162" s="121"/>
      <c r="S162" s="21">
        <v>9</v>
      </c>
      <c r="T162" s="21">
        <v>9</v>
      </c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2">
        <v>0</v>
      </c>
      <c r="L164" s="132"/>
      <c r="M164" s="121"/>
      <c r="N164" s="121"/>
      <c r="O164" s="132">
        <v>0</v>
      </c>
      <c r="P164" s="132"/>
      <c r="Q164" s="121"/>
      <c r="R164" s="121"/>
      <c r="S164" s="132">
        <v>0</v>
      </c>
      <c r="T164" s="132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>
        <v>9</v>
      </c>
      <c r="P166" s="21">
        <v>9</v>
      </c>
      <c r="Q166" s="20"/>
      <c r="R166" s="121"/>
      <c r="S166" s="21">
        <v>9</v>
      </c>
      <c r="T166" s="21">
        <v>9</v>
      </c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>
        <v>9</v>
      </c>
      <c r="P168" s="21">
        <v>9</v>
      </c>
      <c r="Q168" s="20"/>
      <c r="R168" s="121"/>
      <c r="S168" s="21">
        <v>9</v>
      </c>
      <c r="T168" s="21">
        <v>9</v>
      </c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>
        <v>9</v>
      </c>
      <c r="P170" s="21">
        <v>9</v>
      </c>
      <c r="Q170" s="20"/>
      <c r="R170" s="121"/>
      <c r="S170" s="21">
        <v>9</v>
      </c>
      <c r="T170" s="21">
        <v>9</v>
      </c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>
        <v>9</v>
      </c>
      <c r="P172" s="21">
        <v>9</v>
      </c>
      <c r="Q172" s="20"/>
      <c r="R172" s="121"/>
      <c r="S172" s="21">
        <v>9</v>
      </c>
      <c r="T172" s="21">
        <v>9</v>
      </c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37" t="s">
        <v>157</v>
      </c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9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33" t="s">
        <v>136</v>
      </c>
      <c r="L176" s="133" t="s">
        <v>141</v>
      </c>
      <c r="M176" s="63"/>
      <c r="N176" s="63"/>
      <c r="O176" s="133" t="s">
        <v>136</v>
      </c>
      <c r="P176" s="133" t="s">
        <v>141</v>
      </c>
      <c r="Q176" s="63"/>
      <c r="R176" s="63"/>
      <c r="S176" s="133" t="s">
        <v>136</v>
      </c>
      <c r="T176" s="133" t="s">
        <v>141</v>
      </c>
      <c r="U176" s="61"/>
      <c r="V176" s="64"/>
      <c r="W176" s="133" t="s">
        <v>136</v>
      </c>
      <c r="X176" s="133" t="s">
        <v>141</v>
      </c>
      <c r="Y176" s="64"/>
      <c r="Z176" s="64"/>
      <c r="AA176" s="133" t="s">
        <v>136</v>
      </c>
      <c r="AB176" s="133" t="s">
        <v>141</v>
      </c>
      <c r="AC176" s="63"/>
      <c r="AD176" s="64"/>
      <c r="AE176" s="133" t="s">
        <v>136</v>
      </c>
      <c r="AF176" s="133" t="s">
        <v>141</v>
      </c>
      <c r="AG176" s="63"/>
      <c r="AH176" s="63"/>
      <c r="AI176" s="133" t="s">
        <v>136</v>
      </c>
      <c r="AJ176" s="133" t="s">
        <v>141</v>
      </c>
      <c r="AK176" s="63"/>
      <c r="AL176" s="63"/>
      <c r="AM176" s="133" t="s">
        <v>136</v>
      </c>
      <c r="AN176" s="133" t="s">
        <v>141</v>
      </c>
      <c r="AO176" s="64"/>
      <c r="AP176" s="64"/>
      <c r="AQ176" s="133" t="s">
        <v>136</v>
      </c>
      <c r="AR176" s="133" t="s">
        <v>141</v>
      </c>
      <c r="AS176" s="63"/>
      <c r="AT176" s="63"/>
      <c r="AU176" s="133" t="s">
        <v>136</v>
      </c>
      <c r="AV176" s="133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34"/>
      <c r="L177" s="134"/>
      <c r="M177" s="63"/>
      <c r="N177" s="63"/>
      <c r="O177" s="134"/>
      <c r="P177" s="134"/>
      <c r="Q177" s="63"/>
      <c r="R177" s="63"/>
      <c r="S177" s="134"/>
      <c r="T177" s="134"/>
      <c r="U177" s="61"/>
      <c r="V177" s="64"/>
      <c r="W177" s="134"/>
      <c r="X177" s="134"/>
      <c r="Y177" s="64"/>
      <c r="Z177" s="64"/>
      <c r="AA177" s="134"/>
      <c r="AB177" s="134"/>
      <c r="AC177" s="63"/>
      <c r="AD177" s="64"/>
      <c r="AE177" s="134"/>
      <c r="AF177" s="134"/>
      <c r="AG177" s="63"/>
      <c r="AH177" s="63"/>
      <c r="AI177" s="134"/>
      <c r="AJ177" s="134"/>
      <c r="AK177" s="63"/>
      <c r="AL177" s="63"/>
      <c r="AM177" s="134"/>
      <c r="AN177" s="134"/>
      <c r="AO177" s="64"/>
      <c r="AP177" s="64"/>
      <c r="AQ177" s="134"/>
      <c r="AR177" s="134"/>
      <c r="AS177" s="63"/>
      <c r="AT177" s="63"/>
      <c r="AU177" s="134"/>
      <c r="AV177" s="134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>
        <v>0</v>
      </c>
      <c r="P178" s="21">
        <v>0</v>
      </c>
      <c r="Q178" s="20"/>
      <c r="R178" s="121"/>
      <c r="S178" s="21">
        <v>0</v>
      </c>
      <c r="T178" s="21">
        <v>0</v>
      </c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>
        <v>0</v>
      </c>
      <c r="P180" s="20"/>
      <c r="Q180" s="20"/>
      <c r="R180" s="121"/>
      <c r="S180" s="21">
        <v>0</v>
      </c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121"/>
      <c r="Q181" s="121"/>
      <c r="R181" s="19"/>
      <c r="S181" s="19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1</v>
      </c>
      <c r="L182" s="20"/>
      <c r="M182" s="20"/>
      <c r="N182" s="121"/>
      <c r="O182" s="21">
        <v>1</v>
      </c>
      <c r="P182" s="20"/>
      <c r="Q182" s="20"/>
      <c r="R182" s="121"/>
      <c r="S182" s="21">
        <v>1</v>
      </c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2">
        <v>1</v>
      </c>
      <c r="L184" s="132"/>
      <c r="M184" s="121"/>
      <c r="N184" s="121"/>
      <c r="O184" s="132">
        <v>1</v>
      </c>
      <c r="P184" s="132"/>
      <c r="Q184" s="121"/>
      <c r="R184" s="121"/>
      <c r="S184" s="132">
        <v>1</v>
      </c>
      <c r="T184" s="132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6"/>
      <c r="P185" s="126"/>
      <c r="Q185" s="121"/>
      <c r="R185" s="121"/>
      <c r="S185" s="126"/>
      <c r="T185" s="126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2</v>
      </c>
      <c r="L186" s="21">
        <v>0</v>
      </c>
      <c r="M186" s="20"/>
      <c r="N186" s="121"/>
      <c r="O186" s="21">
        <v>2</v>
      </c>
      <c r="P186" s="21">
        <v>0</v>
      </c>
      <c r="Q186" s="20"/>
      <c r="R186" s="121"/>
      <c r="S186" s="21">
        <v>2</v>
      </c>
      <c r="T186" s="21">
        <v>0</v>
      </c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6"/>
      <c r="P187" s="126"/>
      <c r="Q187" s="121"/>
      <c r="R187" s="121"/>
      <c r="S187" s="126"/>
      <c r="T187" s="126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2" t="s">
        <v>621</v>
      </c>
      <c r="L188" s="132"/>
      <c r="M188" s="121"/>
      <c r="N188" s="121"/>
      <c r="O188" s="132" t="s">
        <v>621</v>
      </c>
      <c r="P188" s="132"/>
      <c r="Q188" s="121"/>
      <c r="R188" s="121"/>
      <c r="S188" s="132" t="s">
        <v>621</v>
      </c>
      <c r="T188" s="132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37" t="s">
        <v>164</v>
      </c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9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2" t="s">
        <v>165</v>
      </c>
      <c r="C192" s="142"/>
      <c r="D192" s="142"/>
      <c r="E192" s="142"/>
      <c r="F192" s="142"/>
      <c r="G192" s="142"/>
      <c r="H192" s="92" t="s">
        <v>166</v>
      </c>
      <c r="I192" s="90"/>
      <c r="J192" s="8"/>
      <c r="K192" s="131">
        <v>6.6</v>
      </c>
      <c r="L192" s="131"/>
      <c r="M192" s="8"/>
      <c r="N192" s="8"/>
      <c r="O192" s="131">
        <v>6.6</v>
      </c>
      <c r="P192" s="131"/>
      <c r="Q192" s="8"/>
      <c r="R192" s="8"/>
      <c r="S192" s="131">
        <v>6.6</v>
      </c>
      <c r="T192" s="131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42"/>
      <c r="C193" s="142"/>
      <c r="D193" s="142"/>
      <c r="E193" s="142"/>
      <c r="F193" s="142"/>
      <c r="G193" s="142"/>
      <c r="H193" s="92" t="s">
        <v>167</v>
      </c>
      <c r="I193" s="90"/>
      <c r="J193" s="8"/>
      <c r="K193" s="131">
        <v>6.6</v>
      </c>
      <c r="L193" s="131"/>
      <c r="M193" s="8"/>
      <c r="N193" s="8"/>
      <c r="O193" s="131">
        <v>6.6</v>
      </c>
      <c r="P193" s="131"/>
      <c r="Q193" s="8"/>
      <c r="R193" s="8"/>
      <c r="S193" s="131">
        <v>6.6</v>
      </c>
      <c r="T193" s="131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42"/>
      <c r="C194" s="142"/>
      <c r="D194" s="142"/>
      <c r="E194" s="142"/>
      <c r="F194" s="142"/>
      <c r="G194" s="142"/>
      <c r="H194" s="92" t="s">
        <v>168</v>
      </c>
      <c r="I194" s="90"/>
      <c r="J194" s="8"/>
      <c r="K194" s="131">
        <v>6.6</v>
      </c>
      <c r="L194" s="131"/>
      <c r="M194" s="8"/>
      <c r="N194" s="8"/>
      <c r="O194" s="131">
        <v>6.6</v>
      </c>
      <c r="P194" s="131"/>
      <c r="Q194" s="8"/>
      <c r="R194" s="8"/>
      <c r="S194" s="131">
        <v>6.6</v>
      </c>
      <c r="T194" s="131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51"/>
      <c r="P195" s="51"/>
      <c r="Q195" s="8"/>
      <c r="R195" s="8"/>
      <c r="S195" s="51"/>
      <c r="T195" s="51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2" t="s">
        <v>169</v>
      </c>
      <c r="C196" s="142"/>
      <c r="D196" s="142"/>
      <c r="E196" s="142"/>
      <c r="F196" s="142"/>
      <c r="G196" s="142"/>
      <c r="H196" s="92" t="s">
        <v>166</v>
      </c>
      <c r="I196" s="90"/>
      <c r="J196" s="8"/>
      <c r="K196" s="131">
        <v>0.23</v>
      </c>
      <c r="L196" s="131"/>
      <c r="M196" s="8"/>
      <c r="N196" s="8"/>
      <c r="O196" s="131">
        <v>0.23</v>
      </c>
      <c r="P196" s="131"/>
      <c r="Q196" s="8"/>
      <c r="R196" s="8"/>
      <c r="S196" s="131">
        <v>0.23</v>
      </c>
      <c r="T196" s="131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42"/>
      <c r="C197" s="142"/>
      <c r="D197" s="142"/>
      <c r="E197" s="142"/>
      <c r="F197" s="142"/>
      <c r="G197" s="142"/>
      <c r="H197" s="92" t="s">
        <v>167</v>
      </c>
      <c r="I197" s="90"/>
      <c r="J197" s="8"/>
      <c r="K197" s="131">
        <v>5.37</v>
      </c>
      <c r="L197" s="131"/>
      <c r="M197" s="8"/>
      <c r="N197" s="8"/>
      <c r="O197" s="131">
        <v>5.37</v>
      </c>
      <c r="P197" s="131"/>
      <c r="Q197" s="8"/>
      <c r="R197" s="8"/>
      <c r="S197" s="131">
        <v>5.37</v>
      </c>
      <c r="T197" s="131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42"/>
      <c r="C198" s="142"/>
      <c r="D198" s="142"/>
      <c r="E198" s="142"/>
      <c r="F198" s="142"/>
      <c r="G198" s="142"/>
      <c r="H198" s="92" t="s">
        <v>168</v>
      </c>
      <c r="I198" s="90"/>
      <c r="J198" s="8"/>
      <c r="K198" s="131">
        <v>0.4</v>
      </c>
      <c r="L198" s="131"/>
      <c r="M198" s="8"/>
      <c r="N198" s="8"/>
      <c r="O198" s="131">
        <v>0.4</v>
      </c>
      <c r="P198" s="131"/>
      <c r="Q198" s="8"/>
      <c r="R198" s="8"/>
      <c r="S198" s="131">
        <v>0.4</v>
      </c>
      <c r="T198" s="131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51"/>
      <c r="P199" s="51"/>
      <c r="Q199" s="8"/>
      <c r="R199" s="8"/>
      <c r="S199" s="51"/>
      <c r="T199" s="51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2" t="s">
        <v>170</v>
      </c>
      <c r="C200" s="142"/>
      <c r="D200" s="142"/>
      <c r="E200" s="142"/>
      <c r="F200" s="142"/>
      <c r="G200" s="142"/>
      <c r="H200" s="92" t="s">
        <v>166</v>
      </c>
      <c r="I200" s="90"/>
      <c r="J200" s="8"/>
      <c r="K200" s="131">
        <v>6.6</v>
      </c>
      <c r="L200" s="131"/>
      <c r="M200" s="8"/>
      <c r="N200" s="8"/>
      <c r="O200" s="131">
        <v>6.6</v>
      </c>
      <c r="P200" s="131"/>
      <c r="Q200" s="8"/>
      <c r="R200" s="8"/>
      <c r="S200" s="131">
        <v>6.6</v>
      </c>
      <c r="T200" s="131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42"/>
      <c r="C201" s="142"/>
      <c r="D201" s="142"/>
      <c r="E201" s="142"/>
      <c r="F201" s="142"/>
      <c r="G201" s="142"/>
      <c r="H201" s="92" t="s">
        <v>167</v>
      </c>
      <c r="I201" s="90"/>
      <c r="J201" s="8"/>
      <c r="K201" s="131">
        <v>6.6</v>
      </c>
      <c r="L201" s="131"/>
      <c r="M201" s="8"/>
      <c r="N201" s="8"/>
      <c r="O201" s="131">
        <v>6.6</v>
      </c>
      <c r="P201" s="131"/>
      <c r="Q201" s="8"/>
      <c r="R201" s="8"/>
      <c r="S201" s="131">
        <v>6.6</v>
      </c>
      <c r="T201" s="131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42"/>
      <c r="C202" s="142"/>
      <c r="D202" s="142"/>
      <c r="E202" s="142"/>
      <c r="F202" s="142"/>
      <c r="G202" s="142"/>
      <c r="H202" s="92" t="s">
        <v>168</v>
      </c>
      <c r="I202" s="90"/>
      <c r="J202" s="8"/>
      <c r="K202" s="131">
        <v>6.6</v>
      </c>
      <c r="L202" s="131"/>
      <c r="M202" s="8"/>
      <c r="N202" s="8"/>
      <c r="O202" s="131">
        <v>6.6</v>
      </c>
      <c r="P202" s="131"/>
      <c r="Q202" s="8"/>
      <c r="R202" s="8"/>
      <c r="S202" s="131">
        <v>6.6</v>
      </c>
      <c r="T202" s="131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51"/>
      <c r="P203" s="51"/>
      <c r="Q203" s="8"/>
      <c r="R203" s="8"/>
      <c r="S203" s="51"/>
      <c r="T203" s="51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2" t="s">
        <v>171</v>
      </c>
      <c r="C204" s="142"/>
      <c r="D204" s="142"/>
      <c r="E204" s="142"/>
      <c r="F204" s="142"/>
      <c r="G204" s="142"/>
      <c r="H204" s="92" t="s">
        <v>166</v>
      </c>
      <c r="I204" s="90"/>
      <c r="J204" s="8"/>
      <c r="K204" s="131">
        <v>0.23</v>
      </c>
      <c r="L204" s="131"/>
      <c r="M204" s="8"/>
      <c r="N204" s="8"/>
      <c r="O204" s="131">
        <v>0.23</v>
      </c>
      <c r="P204" s="131"/>
      <c r="Q204" s="8"/>
      <c r="R204" s="8"/>
      <c r="S204" s="131">
        <v>0.23</v>
      </c>
      <c r="T204" s="131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42"/>
      <c r="C205" s="142"/>
      <c r="D205" s="142"/>
      <c r="E205" s="142"/>
      <c r="F205" s="142"/>
      <c r="G205" s="142"/>
      <c r="H205" s="92" t="s">
        <v>167</v>
      </c>
      <c r="I205" s="90"/>
      <c r="J205" s="8"/>
      <c r="K205" s="131">
        <v>2.57</v>
      </c>
      <c r="L205" s="131"/>
      <c r="M205" s="8"/>
      <c r="N205" s="8"/>
      <c r="O205" s="131">
        <v>1.74</v>
      </c>
      <c r="P205" s="131"/>
      <c r="Q205" s="8"/>
      <c r="R205" s="8"/>
      <c r="S205" s="131">
        <v>2.57</v>
      </c>
      <c r="T205" s="131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42"/>
      <c r="C206" s="142"/>
      <c r="D206" s="142"/>
      <c r="E206" s="142"/>
      <c r="F206" s="142"/>
      <c r="G206" s="142"/>
      <c r="H206" s="92" t="s">
        <v>168</v>
      </c>
      <c r="I206" s="90"/>
      <c r="J206" s="8"/>
      <c r="K206" s="131">
        <v>0.23</v>
      </c>
      <c r="L206" s="131"/>
      <c r="M206" s="8"/>
      <c r="N206" s="8"/>
      <c r="O206" s="131">
        <v>0.23</v>
      </c>
      <c r="P206" s="131"/>
      <c r="Q206" s="8"/>
      <c r="R206" s="8"/>
      <c r="S206" s="131">
        <v>0.23</v>
      </c>
      <c r="T206" s="131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51"/>
      <c r="P207" s="51"/>
      <c r="Q207" s="8"/>
      <c r="R207" s="8"/>
      <c r="S207" s="51"/>
      <c r="T207" s="51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1" t="s">
        <v>621</v>
      </c>
      <c r="L208" s="131"/>
      <c r="M208" s="8"/>
      <c r="N208" s="8"/>
      <c r="O208" s="131" t="s">
        <v>621</v>
      </c>
      <c r="P208" s="131"/>
      <c r="Q208" s="8"/>
      <c r="R208" s="8"/>
      <c r="S208" s="131" t="s">
        <v>621</v>
      </c>
      <c r="T208" s="131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51"/>
      <c r="P209" s="51"/>
      <c r="Q209" s="8"/>
      <c r="R209" s="8"/>
      <c r="S209" s="51"/>
      <c r="T209" s="51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35">
        <v>53.5</v>
      </c>
      <c r="L210" s="135"/>
      <c r="M210" s="8"/>
      <c r="N210" s="8"/>
      <c r="O210" s="135">
        <v>97</v>
      </c>
      <c r="P210" s="135"/>
      <c r="Q210" s="8"/>
      <c r="R210" s="8"/>
      <c r="S210" s="135">
        <v>33.5</v>
      </c>
      <c r="T210" s="135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51"/>
      <c r="P211" s="51"/>
      <c r="Q211" s="8"/>
      <c r="R211" s="8"/>
      <c r="S211" s="51"/>
      <c r="T211" s="51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1">
        <v>0.35</v>
      </c>
      <c r="L212" s="131"/>
      <c r="M212" s="8"/>
      <c r="N212" s="8"/>
      <c r="O212" s="131">
        <v>0.35</v>
      </c>
      <c r="P212" s="131"/>
      <c r="Q212" s="8"/>
      <c r="R212" s="8"/>
      <c r="S212" s="131">
        <v>0.35</v>
      </c>
      <c r="T212" s="131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51"/>
      <c r="P213" s="51"/>
      <c r="Q213" s="8"/>
      <c r="R213" s="8"/>
      <c r="S213" s="51"/>
      <c r="T213" s="51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1">
        <v>0.05</v>
      </c>
      <c r="L214" s="131"/>
      <c r="M214" s="8"/>
      <c r="N214" s="8"/>
      <c r="O214" s="131">
        <v>0.05</v>
      </c>
      <c r="P214" s="131"/>
      <c r="Q214" s="8"/>
      <c r="R214" s="8"/>
      <c r="S214" s="131">
        <v>0.05</v>
      </c>
      <c r="T214" s="131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51"/>
      <c r="P215" s="51"/>
      <c r="Q215" s="8"/>
      <c r="R215" s="8"/>
      <c r="S215" s="51"/>
      <c r="T215" s="51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1">
        <v>1.2</v>
      </c>
      <c r="L216" s="131"/>
      <c r="M216" s="8"/>
      <c r="N216" s="8"/>
      <c r="O216" s="131" t="s">
        <v>621</v>
      </c>
      <c r="P216" s="131"/>
      <c r="Q216" s="8"/>
      <c r="R216" s="8"/>
      <c r="S216" s="131">
        <v>1.2</v>
      </c>
      <c r="T216" s="131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51"/>
      <c r="P217" s="51"/>
      <c r="Q217" s="8"/>
      <c r="R217" s="8"/>
      <c r="S217" s="51"/>
      <c r="T217" s="51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1" t="s">
        <v>621</v>
      </c>
      <c r="L218" s="131"/>
      <c r="M218" s="8"/>
      <c r="N218" s="8"/>
      <c r="O218" s="131" t="s">
        <v>621</v>
      </c>
      <c r="P218" s="131"/>
      <c r="Q218" s="8"/>
      <c r="R218" s="8"/>
      <c r="S218" s="131" t="s">
        <v>621</v>
      </c>
      <c r="T218" s="131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O219" s="9"/>
      <c r="P219" s="9"/>
      <c r="S219" s="9"/>
      <c r="T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1">
        <v>0.6</v>
      </c>
      <c r="L220" s="131"/>
      <c r="M220" s="8"/>
      <c r="N220" s="8"/>
      <c r="O220" s="131" t="s">
        <v>621</v>
      </c>
      <c r="P220" s="131"/>
      <c r="Q220" s="8"/>
      <c r="R220" s="8"/>
      <c r="S220" s="131" t="s">
        <v>621</v>
      </c>
      <c r="T220" s="131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51"/>
      <c r="P221" s="51"/>
      <c r="Q221" s="8"/>
      <c r="R221" s="8"/>
      <c r="S221" s="51"/>
      <c r="T221" s="51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1">
        <v>0.1</v>
      </c>
      <c r="L222" s="131"/>
      <c r="M222" s="8"/>
      <c r="N222" s="8"/>
      <c r="O222" s="131" t="s">
        <v>621</v>
      </c>
      <c r="P222" s="131"/>
      <c r="Q222" s="8"/>
      <c r="R222" s="8"/>
      <c r="S222" s="131" t="s">
        <v>621</v>
      </c>
      <c r="T222" s="131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51"/>
      <c r="P223" s="51"/>
      <c r="Q223" s="8"/>
      <c r="R223" s="8"/>
      <c r="S223" s="51"/>
      <c r="T223" s="51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1">
        <v>0.1</v>
      </c>
      <c r="L224" s="131"/>
      <c r="M224" s="8"/>
      <c r="N224" s="8"/>
      <c r="O224" s="131" t="s">
        <v>621</v>
      </c>
      <c r="P224" s="131"/>
      <c r="Q224" s="8"/>
      <c r="R224" s="8"/>
      <c r="S224" s="131" t="s">
        <v>621</v>
      </c>
      <c r="T224" s="131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51"/>
      <c r="P225" s="51"/>
      <c r="Q225" s="8"/>
      <c r="R225" s="8"/>
      <c r="S225" s="51"/>
      <c r="T225" s="51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1" t="s">
        <v>621</v>
      </c>
      <c r="L226" s="131"/>
      <c r="M226" s="8"/>
      <c r="N226" s="8"/>
      <c r="O226" s="131" t="s">
        <v>621</v>
      </c>
      <c r="P226" s="131"/>
      <c r="Q226" s="8"/>
      <c r="R226" s="8"/>
      <c r="S226" s="131">
        <v>0.6</v>
      </c>
      <c r="T226" s="131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51"/>
      <c r="P227" s="51"/>
      <c r="Q227" s="8"/>
      <c r="R227" s="8"/>
      <c r="S227" s="51"/>
      <c r="T227" s="51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1" t="s">
        <v>621</v>
      </c>
      <c r="L228" s="131"/>
      <c r="M228" s="8"/>
      <c r="N228" s="8"/>
      <c r="O228" s="131" t="s">
        <v>621</v>
      </c>
      <c r="P228" s="131"/>
      <c r="Q228" s="8"/>
      <c r="R228" s="8"/>
      <c r="S228" s="131">
        <v>0.1</v>
      </c>
      <c r="T228" s="131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51"/>
      <c r="P229" s="51"/>
      <c r="Q229" s="8"/>
      <c r="R229" s="8"/>
      <c r="S229" s="51"/>
      <c r="T229" s="51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1" t="s">
        <v>621</v>
      </c>
      <c r="L230" s="131"/>
      <c r="M230" s="8"/>
      <c r="N230" s="8"/>
      <c r="O230" s="131" t="s">
        <v>621</v>
      </c>
      <c r="P230" s="131"/>
      <c r="Q230" s="8"/>
      <c r="R230" s="8"/>
      <c r="S230" s="131">
        <v>0.1</v>
      </c>
      <c r="T230" s="131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37" t="s">
        <v>184</v>
      </c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9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2" t="s">
        <v>165</v>
      </c>
      <c r="C234" s="142"/>
      <c r="D234" s="142"/>
      <c r="E234" s="142"/>
      <c r="F234" s="142"/>
      <c r="G234" s="142"/>
      <c r="H234" s="92" t="s">
        <v>166</v>
      </c>
      <c r="I234" s="90"/>
      <c r="J234" s="8"/>
      <c r="K234" s="131"/>
      <c r="L234" s="131"/>
      <c r="M234" s="8"/>
      <c r="N234" s="8"/>
      <c r="O234" s="131"/>
      <c r="P234" s="131"/>
      <c r="Q234" s="8"/>
      <c r="R234" s="8"/>
      <c r="S234" s="131"/>
      <c r="T234" s="131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42"/>
      <c r="C235" s="142"/>
      <c r="D235" s="142"/>
      <c r="E235" s="142"/>
      <c r="F235" s="142"/>
      <c r="G235" s="142"/>
      <c r="H235" s="92" t="s">
        <v>167</v>
      </c>
      <c r="I235" s="90"/>
      <c r="J235" s="8"/>
      <c r="K235" s="131"/>
      <c r="L235" s="131"/>
      <c r="M235" s="8"/>
      <c r="N235" s="8"/>
      <c r="O235" s="131"/>
      <c r="P235" s="131"/>
      <c r="Q235" s="8"/>
      <c r="R235" s="8"/>
      <c r="S235" s="131"/>
      <c r="T235" s="131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42"/>
      <c r="C236" s="142"/>
      <c r="D236" s="142"/>
      <c r="E236" s="142"/>
      <c r="F236" s="142"/>
      <c r="G236" s="142"/>
      <c r="H236" s="92" t="s">
        <v>168</v>
      </c>
      <c r="I236" s="90"/>
      <c r="J236" s="8"/>
      <c r="K236" s="131"/>
      <c r="L236" s="131"/>
      <c r="M236" s="8"/>
      <c r="N236" s="8"/>
      <c r="O236" s="131"/>
      <c r="P236" s="131"/>
      <c r="Q236" s="8"/>
      <c r="R236" s="8"/>
      <c r="S236" s="131"/>
      <c r="T236" s="131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51"/>
      <c r="P237" s="51"/>
      <c r="Q237" s="8"/>
      <c r="R237" s="8"/>
      <c r="S237" s="51"/>
      <c r="T237" s="51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2" t="s">
        <v>169</v>
      </c>
      <c r="C238" s="142"/>
      <c r="D238" s="142"/>
      <c r="E238" s="142"/>
      <c r="F238" s="142"/>
      <c r="G238" s="142"/>
      <c r="H238" s="92" t="s">
        <v>166</v>
      </c>
      <c r="I238" s="90"/>
      <c r="J238" s="8"/>
      <c r="K238" s="131"/>
      <c r="L238" s="131"/>
      <c r="M238" s="8"/>
      <c r="N238" s="8"/>
      <c r="O238" s="131"/>
      <c r="P238" s="131"/>
      <c r="Q238" s="8"/>
      <c r="R238" s="8"/>
      <c r="S238" s="131"/>
      <c r="T238" s="131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42"/>
      <c r="C239" s="142"/>
      <c r="D239" s="142"/>
      <c r="E239" s="142"/>
      <c r="F239" s="142"/>
      <c r="G239" s="142"/>
      <c r="H239" s="92" t="s">
        <v>167</v>
      </c>
      <c r="I239" s="90"/>
      <c r="J239" s="8"/>
      <c r="K239" s="131"/>
      <c r="L239" s="131"/>
      <c r="M239" s="8"/>
      <c r="N239" s="8"/>
      <c r="O239" s="131"/>
      <c r="P239" s="131"/>
      <c r="Q239" s="8"/>
      <c r="R239" s="8"/>
      <c r="S239" s="131"/>
      <c r="T239" s="131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42"/>
      <c r="C240" s="142"/>
      <c r="D240" s="142"/>
      <c r="E240" s="142"/>
      <c r="F240" s="142"/>
      <c r="G240" s="142"/>
      <c r="H240" s="92" t="s">
        <v>168</v>
      </c>
      <c r="I240" s="90"/>
      <c r="J240" s="8"/>
      <c r="K240" s="131"/>
      <c r="L240" s="131"/>
      <c r="M240" s="8"/>
      <c r="N240" s="8"/>
      <c r="O240" s="131"/>
      <c r="P240" s="131"/>
      <c r="Q240" s="8"/>
      <c r="R240" s="8"/>
      <c r="S240" s="131"/>
      <c r="T240" s="131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51"/>
      <c r="P241" s="51"/>
      <c r="Q241" s="8"/>
      <c r="R241" s="8"/>
      <c r="S241" s="51"/>
      <c r="T241" s="51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2" t="s">
        <v>170</v>
      </c>
      <c r="C242" s="142"/>
      <c r="D242" s="142"/>
      <c r="E242" s="142"/>
      <c r="F242" s="142"/>
      <c r="G242" s="142"/>
      <c r="H242" s="92" t="s">
        <v>166</v>
      </c>
      <c r="I242" s="90"/>
      <c r="J242" s="8"/>
      <c r="K242" s="131"/>
      <c r="L242" s="131"/>
      <c r="M242" s="8"/>
      <c r="N242" s="8"/>
      <c r="O242" s="131"/>
      <c r="P242" s="131"/>
      <c r="Q242" s="8"/>
      <c r="R242" s="8"/>
      <c r="S242" s="131"/>
      <c r="T242" s="131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42"/>
      <c r="C243" s="142"/>
      <c r="D243" s="142"/>
      <c r="E243" s="142"/>
      <c r="F243" s="142"/>
      <c r="G243" s="142"/>
      <c r="H243" s="92" t="s">
        <v>167</v>
      </c>
      <c r="I243" s="90"/>
      <c r="J243" s="8"/>
      <c r="K243" s="131"/>
      <c r="L243" s="131"/>
      <c r="M243" s="8"/>
      <c r="N243" s="8"/>
      <c r="O243" s="131"/>
      <c r="P243" s="131"/>
      <c r="Q243" s="8"/>
      <c r="R243" s="8"/>
      <c r="S243" s="131"/>
      <c r="T243" s="131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42"/>
      <c r="C244" s="142"/>
      <c r="D244" s="142"/>
      <c r="E244" s="142"/>
      <c r="F244" s="142"/>
      <c r="G244" s="142"/>
      <c r="H244" s="92" t="s">
        <v>168</v>
      </c>
      <c r="I244" s="90"/>
      <c r="J244" s="8"/>
      <c r="K244" s="131"/>
      <c r="L244" s="131"/>
      <c r="M244" s="8"/>
      <c r="N244" s="8"/>
      <c r="O244" s="131"/>
      <c r="P244" s="131"/>
      <c r="Q244" s="8"/>
      <c r="R244" s="8"/>
      <c r="S244" s="131"/>
      <c r="T244" s="131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51"/>
      <c r="P245" s="51"/>
      <c r="Q245" s="8"/>
      <c r="R245" s="8"/>
      <c r="S245" s="51"/>
      <c r="T245" s="51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2" t="s">
        <v>171</v>
      </c>
      <c r="C246" s="142"/>
      <c r="D246" s="142"/>
      <c r="E246" s="142"/>
      <c r="F246" s="142"/>
      <c r="G246" s="142"/>
      <c r="H246" s="92" t="s">
        <v>166</v>
      </c>
      <c r="I246" s="90"/>
      <c r="J246" s="8"/>
      <c r="K246" s="131"/>
      <c r="L246" s="131"/>
      <c r="M246" s="8"/>
      <c r="N246" s="8"/>
      <c r="O246" s="131"/>
      <c r="P246" s="131"/>
      <c r="Q246" s="8"/>
      <c r="R246" s="8"/>
      <c r="S246" s="131"/>
      <c r="T246" s="131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42"/>
      <c r="C247" s="142"/>
      <c r="D247" s="142"/>
      <c r="E247" s="142"/>
      <c r="F247" s="142"/>
      <c r="G247" s="142"/>
      <c r="H247" s="92" t="s">
        <v>167</v>
      </c>
      <c r="I247" s="90"/>
      <c r="J247" s="8"/>
      <c r="K247" s="131"/>
      <c r="L247" s="131"/>
      <c r="M247" s="8"/>
      <c r="N247" s="8"/>
      <c r="O247" s="131"/>
      <c r="P247" s="131"/>
      <c r="Q247" s="8"/>
      <c r="R247" s="8"/>
      <c r="S247" s="131"/>
      <c r="T247" s="131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42"/>
      <c r="C248" s="142"/>
      <c r="D248" s="142"/>
      <c r="E248" s="142"/>
      <c r="F248" s="142"/>
      <c r="G248" s="142"/>
      <c r="H248" s="92" t="s">
        <v>168</v>
      </c>
      <c r="I248" s="90"/>
      <c r="J248" s="8"/>
      <c r="K248" s="131"/>
      <c r="L248" s="131"/>
      <c r="M248" s="8"/>
      <c r="N248" s="8"/>
      <c r="O248" s="131"/>
      <c r="P248" s="131"/>
      <c r="Q248" s="8"/>
      <c r="R248" s="8"/>
      <c r="S248" s="131"/>
      <c r="T248" s="131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51"/>
      <c r="P249" s="51"/>
      <c r="Q249" s="8"/>
      <c r="R249" s="8"/>
      <c r="S249" s="51"/>
      <c r="T249" s="51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1"/>
      <c r="L250" s="131"/>
      <c r="M250" s="8"/>
      <c r="N250" s="8"/>
      <c r="O250" s="131"/>
      <c r="P250" s="131"/>
      <c r="Q250" s="8"/>
      <c r="R250" s="8"/>
      <c r="S250" s="131"/>
      <c r="T250" s="131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51"/>
      <c r="P251" s="51"/>
      <c r="Q251" s="8"/>
      <c r="R251" s="8"/>
      <c r="S251" s="51"/>
      <c r="T251" s="51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1"/>
      <c r="L252" s="131"/>
      <c r="M252" s="8"/>
      <c r="N252" s="8"/>
      <c r="O252" s="131"/>
      <c r="P252" s="131"/>
      <c r="Q252" s="8"/>
      <c r="R252" s="8"/>
      <c r="S252" s="131"/>
      <c r="T252" s="131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51"/>
      <c r="P253" s="51"/>
      <c r="Q253" s="8"/>
      <c r="R253" s="8"/>
      <c r="S253" s="51"/>
      <c r="T253" s="51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1"/>
      <c r="L254" s="131"/>
      <c r="M254" s="8"/>
      <c r="N254" s="8"/>
      <c r="O254" s="131"/>
      <c r="P254" s="131"/>
      <c r="Q254" s="8"/>
      <c r="R254" s="8"/>
      <c r="S254" s="131"/>
      <c r="T254" s="131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37" t="s">
        <v>185</v>
      </c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9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2" t="s">
        <v>165</v>
      </c>
      <c r="C259" s="142"/>
      <c r="D259" s="142"/>
      <c r="E259" s="142"/>
      <c r="F259" s="142"/>
      <c r="G259" s="142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42"/>
      <c r="C260" s="142"/>
      <c r="D260" s="142"/>
      <c r="E260" s="142"/>
      <c r="F260" s="142"/>
      <c r="G260" s="142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42"/>
      <c r="C261" s="142"/>
      <c r="D261" s="142"/>
      <c r="E261" s="142"/>
      <c r="F261" s="142"/>
      <c r="G261" s="142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2" t="s">
        <v>169</v>
      </c>
      <c r="C263" s="142"/>
      <c r="D263" s="142"/>
      <c r="E263" s="142"/>
      <c r="F263" s="142"/>
      <c r="G263" s="142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42"/>
      <c r="C264" s="142"/>
      <c r="D264" s="142"/>
      <c r="E264" s="142"/>
      <c r="F264" s="142"/>
      <c r="G264" s="142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42"/>
      <c r="C265" s="142"/>
      <c r="D265" s="142"/>
      <c r="E265" s="142"/>
      <c r="F265" s="142"/>
      <c r="G265" s="142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2" t="s">
        <v>170</v>
      </c>
      <c r="C267" s="142"/>
      <c r="D267" s="142"/>
      <c r="E267" s="142"/>
      <c r="F267" s="142"/>
      <c r="G267" s="142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42"/>
      <c r="C268" s="142"/>
      <c r="D268" s="142"/>
      <c r="E268" s="142"/>
      <c r="F268" s="142"/>
      <c r="G268" s="142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42"/>
      <c r="C269" s="142"/>
      <c r="D269" s="142"/>
      <c r="E269" s="142"/>
      <c r="F269" s="142"/>
      <c r="G269" s="142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2" t="s">
        <v>171</v>
      </c>
      <c r="C271" s="142"/>
      <c r="D271" s="142"/>
      <c r="E271" s="142"/>
      <c r="F271" s="142"/>
      <c r="G271" s="142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42"/>
      <c r="C272" s="142"/>
      <c r="D272" s="142"/>
      <c r="E272" s="142"/>
      <c r="F272" s="142"/>
      <c r="G272" s="142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42"/>
      <c r="C273" s="142"/>
      <c r="D273" s="142"/>
      <c r="E273" s="142"/>
      <c r="F273" s="142"/>
      <c r="G273" s="142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37" t="s">
        <v>186</v>
      </c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9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2" t="s">
        <v>165</v>
      </c>
      <c r="C283" s="142"/>
      <c r="D283" s="142"/>
      <c r="E283" s="142"/>
      <c r="F283" s="142"/>
      <c r="G283" s="142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42"/>
      <c r="C284" s="142"/>
      <c r="D284" s="142"/>
      <c r="E284" s="142"/>
      <c r="F284" s="142"/>
      <c r="G284" s="142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42"/>
      <c r="C285" s="142"/>
      <c r="D285" s="142"/>
      <c r="E285" s="142"/>
      <c r="F285" s="142"/>
      <c r="G285" s="142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2" t="s">
        <v>169</v>
      </c>
      <c r="C287" s="142"/>
      <c r="D287" s="142"/>
      <c r="E287" s="142"/>
      <c r="F287" s="142"/>
      <c r="G287" s="142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42"/>
      <c r="C288" s="142"/>
      <c r="D288" s="142"/>
      <c r="E288" s="142"/>
      <c r="F288" s="142"/>
      <c r="G288" s="142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42"/>
      <c r="C289" s="142"/>
      <c r="D289" s="142"/>
      <c r="E289" s="142"/>
      <c r="F289" s="142"/>
      <c r="G289" s="142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2" t="s">
        <v>170</v>
      </c>
      <c r="C291" s="142"/>
      <c r="D291" s="142"/>
      <c r="E291" s="142"/>
      <c r="F291" s="142"/>
      <c r="G291" s="142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42"/>
      <c r="C292" s="142"/>
      <c r="D292" s="142"/>
      <c r="E292" s="142"/>
      <c r="F292" s="142"/>
      <c r="G292" s="142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42"/>
      <c r="C293" s="142"/>
      <c r="D293" s="142"/>
      <c r="E293" s="142"/>
      <c r="F293" s="142"/>
      <c r="G293" s="142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2" t="s">
        <v>171</v>
      </c>
      <c r="C295" s="142"/>
      <c r="D295" s="142"/>
      <c r="E295" s="142"/>
      <c r="F295" s="142"/>
      <c r="G295" s="142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42"/>
      <c r="C296" s="142"/>
      <c r="D296" s="142"/>
      <c r="E296" s="142"/>
      <c r="F296" s="142"/>
      <c r="G296" s="142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42"/>
      <c r="C297" s="142"/>
      <c r="D297" s="142"/>
      <c r="E297" s="142"/>
      <c r="F297" s="142"/>
      <c r="G297" s="142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2">
        <v>1</v>
      </c>
      <c r="L307" s="132"/>
      <c r="M307" s="51"/>
      <c r="N307" s="51"/>
      <c r="O307" s="132">
        <v>4</v>
      </c>
      <c r="P307" s="132"/>
      <c r="Q307" s="8"/>
      <c r="R307" s="8"/>
      <c r="S307" s="132"/>
      <c r="T307" s="132"/>
      <c r="U307" s="121"/>
      <c r="V307" s="121"/>
      <c r="W307" s="132"/>
      <c r="X307" s="132"/>
      <c r="Y307" s="121"/>
      <c r="Z307" s="121"/>
      <c r="AA307" s="141"/>
      <c r="AB307" s="141"/>
      <c r="AC307" s="121"/>
      <c r="AD307" s="121"/>
      <c r="AE307" s="141"/>
      <c r="AF307" s="141"/>
      <c r="AG307" s="121"/>
      <c r="AH307" s="121"/>
      <c r="AI307" s="141"/>
      <c r="AJ307" s="141"/>
      <c r="AK307" s="121"/>
      <c r="AL307" s="121"/>
      <c r="AM307" s="141"/>
      <c r="AN307" s="141"/>
      <c r="AO307" s="121"/>
      <c r="AP307" s="121"/>
      <c r="AQ307" s="141"/>
      <c r="AR307" s="141"/>
      <c r="AS307" s="121"/>
      <c r="AT307" s="121"/>
      <c r="AU307" s="141"/>
      <c r="AV307" s="141"/>
      <c r="AW307" s="17"/>
    </row>
    <row r="308" spans="1:55" ht="6.6" customHeight="1" x14ac:dyDescent="0.25">
      <c r="A308" s="7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51"/>
      <c r="X308" s="5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1"/>
      <c r="X309" s="1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7"/>
      <c r="T310" s="21"/>
      <c r="U310" s="121"/>
      <c r="V310" s="121"/>
      <c r="W310" s="127"/>
      <c r="X310" s="21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19"/>
      <c r="X311" s="19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7"/>
      <c r="T312" s="21"/>
      <c r="U312" s="121"/>
      <c r="V312" s="121"/>
      <c r="W312" s="127"/>
      <c r="X312" s="21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19"/>
      <c r="X313" s="19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7"/>
      <c r="T314" s="126"/>
      <c r="U314" s="121"/>
      <c r="V314" s="121"/>
      <c r="W314" s="127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19"/>
      <c r="T315" s="19"/>
      <c r="U315" s="121"/>
      <c r="V315" s="121"/>
      <c r="W315" s="19"/>
      <c r="X315" s="19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7"/>
      <c r="T316" s="21"/>
      <c r="U316" s="121"/>
      <c r="V316" s="121"/>
      <c r="W316" s="127"/>
      <c r="X316" s="21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19"/>
      <c r="T317" s="19"/>
      <c r="U317" s="121"/>
      <c r="V317" s="121"/>
      <c r="W317" s="19"/>
      <c r="X317" s="19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7"/>
      <c r="T318" s="21"/>
      <c r="U318" s="121"/>
      <c r="V318" s="121"/>
      <c r="W318" s="127"/>
      <c r="X318" s="21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19"/>
      <c r="T319" s="19"/>
      <c r="U319" s="121"/>
      <c r="V319" s="121"/>
      <c r="W319" s="19"/>
      <c r="X319" s="19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7"/>
      <c r="T320" s="21"/>
      <c r="U320" s="121"/>
      <c r="V320" s="121"/>
      <c r="W320" s="127"/>
      <c r="X320" s="21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19"/>
      <c r="T321" s="19"/>
      <c r="U321" s="121"/>
      <c r="V321" s="121"/>
      <c r="W321" s="19"/>
      <c r="X321" s="19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7"/>
      <c r="T322" s="21"/>
      <c r="U322" s="121"/>
      <c r="V322" s="121"/>
      <c r="W322" s="127"/>
      <c r="X322" s="21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9"/>
      <c r="P323" s="19"/>
      <c r="Q323" s="11"/>
      <c r="R323" s="11"/>
      <c r="S323" s="11"/>
      <c r="T323" s="11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1">
        <v>2.23</v>
      </c>
      <c r="L324" s="131"/>
      <c r="M324" s="51"/>
      <c r="N324" s="51"/>
      <c r="O324" s="131">
        <v>2.12</v>
      </c>
      <c r="P324" s="131"/>
      <c r="Q324" s="8"/>
      <c r="R324" s="8"/>
      <c r="S324" s="131"/>
      <c r="T324" s="131"/>
      <c r="U324" s="121"/>
      <c r="V324" s="121"/>
      <c r="W324" s="131"/>
      <c r="X324" s="131"/>
      <c r="Y324" s="121"/>
      <c r="Z324" s="121"/>
      <c r="AA324" s="167"/>
      <c r="AB324" s="167"/>
      <c r="AC324" s="121"/>
      <c r="AD324" s="121"/>
      <c r="AE324" s="167"/>
      <c r="AF324" s="167"/>
      <c r="AG324" s="121"/>
      <c r="AH324" s="121"/>
      <c r="AI324" s="167"/>
      <c r="AJ324" s="167"/>
      <c r="AK324" s="121"/>
      <c r="AL324" s="121"/>
      <c r="AM324" s="167"/>
      <c r="AN324" s="167"/>
      <c r="AO324" s="121"/>
      <c r="AP324" s="121"/>
      <c r="AQ324" s="167"/>
      <c r="AR324" s="167"/>
      <c r="AS324" s="121"/>
      <c r="AT324" s="121"/>
      <c r="AU324" s="167"/>
      <c r="AV324" s="167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9"/>
      <c r="T325" s="9"/>
      <c r="U325" s="121"/>
      <c r="V325" s="121"/>
      <c r="W325" s="9"/>
      <c r="X325" s="9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1">
        <v>1.3</v>
      </c>
      <c r="L326" s="131"/>
      <c r="M326" s="51"/>
      <c r="N326" s="51"/>
      <c r="O326" s="131">
        <v>1.3</v>
      </c>
      <c r="P326" s="131"/>
      <c r="Q326" s="8"/>
      <c r="R326" s="8"/>
      <c r="S326" s="131"/>
      <c r="T326" s="131"/>
      <c r="U326" s="121"/>
      <c r="V326" s="121"/>
      <c r="W326" s="131"/>
      <c r="X326" s="131"/>
      <c r="Y326" s="121"/>
      <c r="Z326" s="121"/>
      <c r="AA326" s="167"/>
      <c r="AB326" s="167"/>
      <c r="AC326" s="121"/>
      <c r="AD326" s="121"/>
      <c r="AE326" s="167"/>
      <c r="AF326" s="167"/>
      <c r="AG326" s="121"/>
      <c r="AH326" s="121"/>
      <c r="AI326" s="167"/>
      <c r="AJ326" s="167"/>
      <c r="AK326" s="121"/>
      <c r="AL326" s="121"/>
      <c r="AM326" s="167"/>
      <c r="AN326" s="167"/>
      <c r="AO326" s="121"/>
      <c r="AP326" s="121"/>
      <c r="AQ326" s="167"/>
      <c r="AR326" s="167"/>
      <c r="AS326" s="121"/>
      <c r="AT326" s="121"/>
      <c r="AU326" s="167"/>
      <c r="AV326" s="167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1"/>
      <c r="T327" s="11"/>
      <c r="U327" s="121"/>
      <c r="V327" s="121"/>
      <c r="W327" s="11"/>
      <c r="X327" s="11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1">
        <v>1.6</v>
      </c>
      <c r="L328" s="131"/>
      <c r="M328" s="51"/>
      <c r="N328" s="51"/>
      <c r="O328" s="131">
        <v>1.6</v>
      </c>
      <c r="P328" s="131"/>
      <c r="Q328" s="8"/>
      <c r="R328" s="8"/>
      <c r="S328" s="131"/>
      <c r="T328" s="131"/>
      <c r="U328" s="121"/>
      <c r="V328" s="121"/>
      <c r="W328" s="131"/>
      <c r="X328" s="131"/>
      <c r="Y328" s="121"/>
      <c r="Z328" s="121"/>
      <c r="AA328" s="167"/>
      <c r="AB328" s="167"/>
      <c r="AC328" s="121"/>
      <c r="AD328" s="121"/>
      <c r="AE328" s="167"/>
      <c r="AF328" s="167"/>
      <c r="AG328" s="121"/>
      <c r="AH328" s="121"/>
      <c r="AI328" s="167"/>
      <c r="AJ328" s="167"/>
      <c r="AK328" s="121"/>
      <c r="AL328" s="121"/>
      <c r="AM328" s="167"/>
      <c r="AN328" s="167"/>
      <c r="AO328" s="121"/>
      <c r="AP328" s="121"/>
      <c r="AQ328" s="167"/>
      <c r="AR328" s="167"/>
      <c r="AS328" s="121"/>
      <c r="AT328" s="121"/>
      <c r="AU328" s="167"/>
      <c r="AV328" s="167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9"/>
      <c r="T329" s="9"/>
      <c r="U329" s="121"/>
      <c r="V329" s="121"/>
      <c r="W329" s="9"/>
      <c r="X329" s="9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1">
        <v>13.2</v>
      </c>
      <c r="L330" s="131"/>
      <c r="M330" s="51"/>
      <c r="N330" s="51"/>
      <c r="O330" s="131">
        <v>13.2</v>
      </c>
      <c r="P330" s="131"/>
      <c r="Q330" s="8"/>
      <c r="R330" s="8"/>
      <c r="S330" s="135"/>
      <c r="T330" s="135"/>
      <c r="U330" s="121"/>
      <c r="V330" s="121"/>
      <c r="W330" s="135"/>
      <c r="X330" s="135"/>
      <c r="Y330" s="121"/>
      <c r="Z330" s="121"/>
      <c r="AA330" s="167"/>
      <c r="AB330" s="167"/>
      <c r="AC330" s="121"/>
      <c r="AD330" s="121"/>
      <c r="AE330" s="167"/>
      <c r="AF330" s="167"/>
      <c r="AG330" s="121"/>
      <c r="AH330" s="121"/>
      <c r="AI330" s="167"/>
      <c r="AJ330" s="167"/>
      <c r="AK330" s="121"/>
      <c r="AL330" s="121"/>
      <c r="AM330" s="167"/>
      <c r="AN330" s="167"/>
      <c r="AO330" s="121"/>
      <c r="AP330" s="121"/>
      <c r="AQ330" s="167"/>
      <c r="AR330" s="167"/>
      <c r="AS330" s="121"/>
      <c r="AT330" s="121"/>
      <c r="AU330" s="167"/>
      <c r="AV330" s="167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2">
        <v>1</v>
      </c>
      <c r="L334" s="132"/>
      <c r="M334" s="51"/>
      <c r="N334" s="51"/>
      <c r="O334" s="132">
        <v>4</v>
      </c>
      <c r="P334" s="132"/>
      <c r="Q334" s="8"/>
      <c r="R334" s="8"/>
      <c r="S334" s="132"/>
      <c r="T334" s="132"/>
      <c r="U334" s="51"/>
      <c r="V334" s="51"/>
      <c r="W334" s="132"/>
      <c r="X334" s="132"/>
      <c r="Y334" s="8"/>
      <c r="Z334" s="8"/>
      <c r="AA334" s="141"/>
      <c r="AB334" s="141"/>
      <c r="AC334" s="8"/>
      <c r="AD334" s="8"/>
      <c r="AE334" s="141"/>
      <c r="AF334" s="141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51"/>
      <c r="L335" s="51"/>
      <c r="M335" s="51"/>
      <c r="N335" s="51"/>
      <c r="O335" s="51"/>
      <c r="P335" s="51"/>
      <c r="Q335" s="8"/>
      <c r="R335" s="8"/>
      <c r="S335" s="51"/>
      <c r="T335" s="51"/>
      <c r="U335" s="8"/>
      <c r="V335" s="8"/>
      <c r="W335" s="51"/>
      <c r="X335" s="51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1">
        <f>+K330</f>
        <v>13.2</v>
      </c>
      <c r="L337" s="131"/>
      <c r="M337" s="130"/>
      <c r="N337" s="130"/>
      <c r="O337" s="131">
        <f>+O330</f>
        <v>13.2</v>
      </c>
      <c r="P337" s="131"/>
      <c r="Q337" s="8"/>
      <c r="R337" s="8"/>
      <c r="S337" s="135"/>
      <c r="T337" s="135"/>
      <c r="U337" s="8"/>
      <c r="V337" s="8"/>
      <c r="W337" s="135"/>
      <c r="X337" s="135"/>
      <c r="Y337" s="8"/>
      <c r="Z337" s="8"/>
      <c r="AA337" s="168"/>
      <c r="AB337" s="168"/>
      <c r="AC337" s="8"/>
      <c r="AD337" s="8"/>
      <c r="AE337" s="168"/>
      <c r="AF337" s="168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1">
        <v>1.6</v>
      </c>
      <c r="L339" s="131"/>
      <c r="M339" s="51"/>
      <c r="N339" s="51"/>
      <c r="O339" s="131">
        <v>1.6</v>
      </c>
      <c r="P339" s="131"/>
      <c r="Q339" s="8"/>
      <c r="R339" s="8"/>
      <c r="S339" s="131"/>
      <c r="T339" s="131"/>
      <c r="U339" s="8"/>
      <c r="V339" s="8"/>
      <c r="W339" s="131"/>
      <c r="X339" s="131"/>
      <c r="Y339" s="8"/>
      <c r="Z339" s="8"/>
      <c r="AA339" s="167"/>
      <c r="AB339" s="167"/>
      <c r="AC339" s="8"/>
      <c r="AD339" s="8"/>
      <c r="AE339" s="167"/>
      <c r="AF339" s="167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S340" s="9"/>
      <c r="T340" s="9"/>
      <c r="U340" s="8"/>
      <c r="V340" s="8"/>
      <c r="W340" s="9"/>
      <c r="X340" s="9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1">
        <v>1.6</v>
      </c>
      <c r="L341" s="131"/>
      <c r="M341" s="51"/>
      <c r="N341" s="51"/>
      <c r="O341" s="131">
        <v>1.6</v>
      </c>
      <c r="P341" s="131"/>
      <c r="Q341" s="8"/>
      <c r="R341" s="8"/>
      <c r="S341" s="131"/>
      <c r="T341" s="131"/>
      <c r="U341" s="121"/>
      <c r="V341" s="121"/>
      <c r="W341" s="131"/>
      <c r="X341" s="131"/>
      <c r="Y341" s="8"/>
      <c r="Z341" s="8"/>
      <c r="AA341" s="167"/>
      <c r="AB341" s="167"/>
      <c r="AC341" s="8"/>
      <c r="AD341" s="8"/>
      <c r="AE341" s="167"/>
      <c r="AF341" s="167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S342" s="9"/>
      <c r="T342" s="9"/>
      <c r="U342" s="8"/>
      <c r="V342" s="8"/>
      <c r="W342" s="9"/>
      <c r="X342" s="9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2">
        <v>2</v>
      </c>
      <c r="L343" s="132"/>
      <c r="M343" s="51"/>
      <c r="N343" s="51"/>
      <c r="O343" s="132">
        <v>2</v>
      </c>
      <c r="P343" s="132"/>
      <c r="Q343" s="8"/>
      <c r="R343" s="8"/>
      <c r="S343" s="132"/>
      <c r="T343" s="132"/>
      <c r="U343" s="8"/>
      <c r="V343" s="8"/>
      <c r="W343" s="132"/>
      <c r="X343" s="132"/>
      <c r="Y343" s="8"/>
      <c r="Z343" s="8"/>
      <c r="AA343" s="141"/>
      <c r="AB343" s="141"/>
      <c r="AC343" s="8"/>
      <c r="AD343" s="8"/>
      <c r="AE343" s="141"/>
      <c r="AF343" s="141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33" t="s">
        <v>206</v>
      </c>
      <c r="L344" s="133" t="s">
        <v>136</v>
      </c>
      <c r="M344" s="63"/>
      <c r="N344" s="63"/>
      <c r="O344" s="133" t="s">
        <v>206</v>
      </c>
      <c r="P344" s="133" t="s">
        <v>136</v>
      </c>
      <c r="Q344" s="63"/>
      <c r="R344" s="63"/>
      <c r="S344" s="133" t="s">
        <v>206</v>
      </c>
      <c r="T344" s="133" t="s">
        <v>136</v>
      </c>
      <c r="U344" s="61"/>
      <c r="V344" s="64"/>
      <c r="W344" s="133" t="s">
        <v>206</v>
      </c>
      <c r="X344" s="133" t="s">
        <v>136</v>
      </c>
      <c r="Y344" s="64"/>
      <c r="Z344" s="64"/>
      <c r="AA344" s="133" t="s">
        <v>206</v>
      </c>
      <c r="AB344" s="133" t="s">
        <v>136</v>
      </c>
      <c r="AC344" s="63"/>
      <c r="AD344" s="64"/>
      <c r="AE344" s="133" t="s">
        <v>206</v>
      </c>
      <c r="AF344" s="133" t="s">
        <v>136</v>
      </c>
      <c r="AG344" s="63"/>
      <c r="AH344" s="63"/>
      <c r="AI344" s="133" t="s">
        <v>206</v>
      </c>
      <c r="AJ344" s="133" t="s">
        <v>136</v>
      </c>
      <c r="AK344" s="63"/>
      <c r="AL344" s="63"/>
      <c r="AM344" s="133" t="s">
        <v>206</v>
      </c>
      <c r="AN344" s="133" t="s">
        <v>136</v>
      </c>
      <c r="AO344" s="64"/>
      <c r="AP344" s="64"/>
      <c r="AQ344" s="133" t="s">
        <v>206</v>
      </c>
      <c r="AR344" s="133" t="s">
        <v>136</v>
      </c>
      <c r="AS344" s="63"/>
      <c r="AT344" s="63"/>
      <c r="AU344" s="133" t="s">
        <v>206</v>
      </c>
      <c r="AV344" s="133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34"/>
      <c r="L345" s="134"/>
      <c r="M345" s="63"/>
      <c r="N345" s="63"/>
      <c r="O345" s="134"/>
      <c r="P345" s="134"/>
      <c r="Q345" s="63"/>
      <c r="R345" s="63"/>
      <c r="S345" s="134"/>
      <c r="T345" s="134"/>
      <c r="U345" s="61"/>
      <c r="V345" s="64"/>
      <c r="W345" s="134"/>
      <c r="X345" s="134"/>
      <c r="Y345" s="64"/>
      <c r="Z345" s="64"/>
      <c r="AA345" s="134"/>
      <c r="AB345" s="134"/>
      <c r="AC345" s="63"/>
      <c r="AD345" s="64"/>
      <c r="AE345" s="134"/>
      <c r="AF345" s="134"/>
      <c r="AG345" s="63"/>
      <c r="AH345" s="63"/>
      <c r="AI345" s="134"/>
      <c r="AJ345" s="134"/>
      <c r="AK345" s="63"/>
      <c r="AL345" s="63"/>
      <c r="AM345" s="134"/>
      <c r="AN345" s="134"/>
      <c r="AO345" s="64"/>
      <c r="AP345" s="64"/>
      <c r="AQ345" s="134"/>
      <c r="AR345" s="134"/>
      <c r="AS345" s="63"/>
      <c r="AT345" s="63"/>
      <c r="AU345" s="134"/>
      <c r="AV345" s="134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1</v>
      </c>
      <c r="L346" s="21">
        <v>0</v>
      </c>
      <c r="M346" s="20"/>
      <c r="N346" s="121"/>
      <c r="O346" s="21">
        <v>1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1">
        <v>1.3</v>
      </c>
      <c r="L348" s="131"/>
      <c r="M348" s="51"/>
      <c r="N348" s="51"/>
      <c r="O348" s="131">
        <v>1.3</v>
      </c>
      <c r="P348" s="131"/>
      <c r="Q348" s="8"/>
      <c r="R348" s="8"/>
      <c r="S348" s="131"/>
      <c r="T348" s="131"/>
      <c r="U348" s="8"/>
      <c r="V348" s="8"/>
      <c r="W348" s="131"/>
      <c r="X348" s="131"/>
      <c r="Y348" s="8"/>
      <c r="Z348" s="8"/>
      <c r="AA348" s="167"/>
      <c r="AB348" s="167"/>
      <c r="AC348" s="8"/>
      <c r="AD348" s="8"/>
      <c r="AE348" s="167"/>
      <c r="AF348" s="167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1">
        <v>1.7</v>
      </c>
      <c r="L350" s="131"/>
      <c r="M350" s="51"/>
      <c r="N350" s="51"/>
      <c r="O350" s="131">
        <v>1.7</v>
      </c>
      <c r="P350" s="131"/>
      <c r="Q350" s="8"/>
      <c r="R350" s="8"/>
      <c r="S350" s="131"/>
      <c r="T350" s="131"/>
      <c r="U350" s="8"/>
      <c r="V350" s="8"/>
      <c r="W350" s="131"/>
      <c r="X350" s="131"/>
      <c r="Y350" s="8"/>
      <c r="Z350" s="8"/>
      <c r="AA350" s="167"/>
      <c r="AB350" s="167"/>
      <c r="AC350" s="8"/>
      <c r="AD350" s="8"/>
      <c r="AE350" s="167"/>
      <c r="AF350" s="167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S351" s="9"/>
      <c r="T351" s="9"/>
      <c r="U351" s="8"/>
      <c r="V351" s="8"/>
      <c r="W351" s="9"/>
      <c r="X351" s="9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1">
        <v>0.85</v>
      </c>
      <c r="L352" s="131"/>
      <c r="M352" s="51"/>
      <c r="N352" s="51"/>
      <c r="O352" s="131">
        <v>0.85</v>
      </c>
      <c r="P352" s="131"/>
      <c r="Q352" s="8"/>
      <c r="R352" s="8"/>
      <c r="S352" s="131"/>
      <c r="T352" s="131"/>
      <c r="U352" s="8"/>
      <c r="V352" s="8"/>
      <c r="W352" s="131"/>
      <c r="X352" s="131"/>
      <c r="Y352" s="8"/>
      <c r="Z352" s="8"/>
      <c r="AA352" s="167"/>
      <c r="AB352" s="167"/>
      <c r="AC352" s="8"/>
      <c r="AD352" s="8"/>
      <c r="AE352" s="167"/>
      <c r="AF352" s="167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S353" s="9"/>
      <c r="T353" s="9"/>
      <c r="U353" s="8"/>
      <c r="V353" s="8"/>
      <c r="W353" s="9"/>
      <c r="X353" s="9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1">
        <v>0.85</v>
      </c>
      <c r="L354" s="131"/>
      <c r="M354" s="51"/>
      <c r="N354" s="51"/>
      <c r="O354" s="131">
        <v>0.85</v>
      </c>
      <c r="P354" s="131"/>
      <c r="Q354" s="8"/>
      <c r="R354" s="8"/>
      <c r="S354" s="131"/>
      <c r="T354" s="131"/>
      <c r="U354" s="8"/>
      <c r="V354" s="8"/>
      <c r="W354" s="131"/>
      <c r="X354" s="131"/>
      <c r="Y354" s="8"/>
      <c r="Z354" s="8"/>
      <c r="AA354" s="167"/>
      <c r="AB354" s="167"/>
      <c r="AC354" s="8"/>
      <c r="AD354" s="8"/>
      <c r="AE354" s="167"/>
      <c r="AF354" s="167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132">
        <v>2</v>
      </c>
      <c r="L358" s="132"/>
      <c r="M358" s="8"/>
      <c r="N358" s="8"/>
      <c r="O358" s="132">
        <v>3</v>
      </c>
      <c r="P358" s="132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21">
        <v>1</v>
      </c>
      <c r="L361" s="21">
        <v>0</v>
      </c>
      <c r="M361" s="20"/>
      <c r="N361" s="121"/>
      <c r="O361" s="21">
        <v>1</v>
      </c>
      <c r="P361" s="21">
        <v>0</v>
      </c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K362" s="20"/>
      <c r="L362" s="20"/>
      <c r="M362" s="20"/>
      <c r="N362" s="20"/>
      <c r="O362" s="20"/>
      <c r="P362" s="20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21">
        <v>2</v>
      </c>
      <c r="L363" s="21">
        <v>0</v>
      </c>
      <c r="M363" s="20"/>
      <c r="N363" s="121"/>
      <c r="O363" s="21">
        <v>2</v>
      </c>
      <c r="P363" s="21">
        <v>0</v>
      </c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121"/>
      <c r="L364" s="121"/>
      <c r="M364" s="121"/>
      <c r="N364" s="121"/>
      <c r="O364" s="121"/>
      <c r="P364" s="121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21">
        <v>0</v>
      </c>
      <c r="L365" s="20"/>
      <c r="M365" s="20"/>
      <c r="N365" s="121"/>
      <c r="O365" s="21">
        <v>0</v>
      </c>
      <c r="P365" s="20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121"/>
      <c r="L366" s="121"/>
      <c r="M366" s="121"/>
      <c r="N366" s="121"/>
      <c r="O366" s="121"/>
      <c r="P366" s="121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27">
        <v>9</v>
      </c>
      <c r="L367" s="21">
        <v>9</v>
      </c>
      <c r="M367" s="20"/>
      <c r="N367" s="121"/>
      <c r="O367" s="127">
        <v>9</v>
      </c>
      <c r="P367" s="21">
        <v>9</v>
      </c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19"/>
      <c r="L368" s="19"/>
      <c r="M368" s="121"/>
      <c r="N368" s="121"/>
      <c r="O368" s="19"/>
      <c r="P368" s="19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27">
        <v>9</v>
      </c>
      <c r="L369" s="21">
        <v>9</v>
      </c>
      <c r="M369" s="20"/>
      <c r="N369" s="121"/>
      <c r="O369" s="127">
        <v>9</v>
      </c>
      <c r="P369" s="21">
        <v>9</v>
      </c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21">
        <v>2</v>
      </c>
      <c r="L371" s="21">
        <v>0</v>
      </c>
      <c r="N371" s="8"/>
      <c r="O371" s="21">
        <v>2</v>
      </c>
      <c r="P371" s="21">
        <v>0</v>
      </c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121"/>
      <c r="L372" s="121"/>
      <c r="M372" s="8"/>
      <c r="N372" s="8"/>
      <c r="O372" s="121"/>
      <c r="P372" s="121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21">
        <v>1</v>
      </c>
      <c r="L373" s="21">
        <v>0</v>
      </c>
      <c r="N373" s="8"/>
      <c r="O373" s="21">
        <v>1</v>
      </c>
      <c r="P373" s="21">
        <v>0</v>
      </c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132">
        <v>1</v>
      </c>
      <c r="L375" s="132"/>
      <c r="M375" s="8"/>
      <c r="N375" s="8"/>
      <c r="O375" s="132">
        <v>1</v>
      </c>
      <c r="P375" s="132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131" t="s">
        <v>621</v>
      </c>
      <c r="L377" s="131"/>
      <c r="M377" s="8"/>
      <c r="N377" s="8"/>
      <c r="O377" s="131" t="s">
        <v>621</v>
      </c>
      <c r="P377" s="131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131">
        <v>12</v>
      </c>
      <c r="L379" s="131"/>
      <c r="M379" s="8"/>
      <c r="N379" s="8"/>
      <c r="O379" s="131">
        <v>12</v>
      </c>
      <c r="P379" s="131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131">
        <v>3</v>
      </c>
      <c r="L381" s="131"/>
      <c r="M381" s="8"/>
      <c r="N381" s="8"/>
      <c r="O381" s="131">
        <v>3</v>
      </c>
      <c r="P381" s="131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131">
        <v>6.6</v>
      </c>
      <c r="L383" s="131"/>
      <c r="M383" s="8"/>
      <c r="N383" s="8"/>
      <c r="O383" s="131">
        <v>6.6</v>
      </c>
      <c r="P383" s="131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P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131">
        <v>0.05</v>
      </c>
      <c r="L385" s="131"/>
      <c r="M385" s="8"/>
      <c r="N385" s="8"/>
      <c r="O385" s="131">
        <v>0.05</v>
      </c>
      <c r="P385" s="131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P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131">
        <v>12</v>
      </c>
      <c r="L387" s="131"/>
      <c r="M387" s="8"/>
      <c r="N387" s="8"/>
      <c r="O387" s="131">
        <v>12</v>
      </c>
      <c r="P387" s="131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21">
        <v>0</v>
      </c>
      <c r="N389" s="8"/>
      <c r="O389" s="21">
        <v>0</v>
      </c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121"/>
      <c r="L390" s="8"/>
      <c r="M390" s="8"/>
      <c r="N390" s="8"/>
      <c r="O390" s="121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21">
        <v>0</v>
      </c>
      <c r="N391" s="8"/>
      <c r="O391" s="21">
        <v>0</v>
      </c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131" t="s">
        <v>621</v>
      </c>
      <c r="L393" s="131"/>
      <c r="M393" s="8"/>
      <c r="N393" s="8"/>
      <c r="O393" s="131" t="s">
        <v>621</v>
      </c>
      <c r="P393" s="131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131" t="s">
        <v>621</v>
      </c>
      <c r="L395" s="131"/>
      <c r="M395" s="8"/>
      <c r="N395" s="8"/>
      <c r="O395" s="131" t="s">
        <v>621</v>
      </c>
      <c r="P395" s="131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21">
        <v>0</v>
      </c>
      <c r="L397" s="20"/>
      <c r="M397" s="20"/>
      <c r="N397" s="121"/>
      <c r="O397" s="21">
        <v>0</v>
      </c>
      <c r="P397" s="20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131" t="s">
        <v>621</v>
      </c>
      <c r="L399" s="131"/>
      <c r="M399" s="8"/>
      <c r="N399" s="8"/>
      <c r="O399" s="131" t="s">
        <v>621</v>
      </c>
      <c r="P399" s="131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131" t="s">
        <v>621</v>
      </c>
      <c r="L401" s="131"/>
      <c r="M401" s="8"/>
      <c r="N401" s="8"/>
      <c r="O401" s="131" t="s">
        <v>621</v>
      </c>
      <c r="P401" s="131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21">
        <v>1</v>
      </c>
      <c r="L403" s="21">
        <v>0</v>
      </c>
      <c r="M403" s="20"/>
      <c r="N403" s="121"/>
      <c r="O403" s="21">
        <v>1</v>
      </c>
      <c r="P403" s="21">
        <v>0</v>
      </c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121"/>
      <c r="L404" s="121"/>
      <c r="M404" s="121"/>
      <c r="N404" s="121"/>
      <c r="O404" s="121"/>
      <c r="P404" s="121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21">
        <v>9</v>
      </c>
      <c r="L405" s="21">
        <v>9</v>
      </c>
      <c r="M405" s="20"/>
      <c r="N405" s="121"/>
      <c r="O405" s="21">
        <v>9</v>
      </c>
      <c r="P405" s="21">
        <v>9</v>
      </c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21">
        <v>2</v>
      </c>
      <c r="L407" s="21">
        <v>0</v>
      </c>
      <c r="M407" s="20"/>
      <c r="N407" s="121"/>
      <c r="O407" s="21">
        <v>2</v>
      </c>
      <c r="P407" s="21">
        <v>0</v>
      </c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131">
        <v>11.5</v>
      </c>
      <c r="L409" s="131"/>
      <c r="M409" s="8"/>
      <c r="N409" s="8"/>
      <c r="O409" s="131">
        <v>11.5</v>
      </c>
      <c r="P409" s="131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131">
        <v>11.5</v>
      </c>
      <c r="L411" s="131"/>
      <c r="M411" s="8"/>
      <c r="N411" s="8"/>
      <c r="O411" s="131">
        <v>11.5</v>
      </c>
      <c r="P411" s="131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131">
        <v>2</v>
      </c>
      <c r="L413" s="131"/>
      <c r="M413" s="8"/>
      <c r="N413" s="8"/>
      <c r="O413" s="131">
        <v>2</v>
      </c>
      <c r="P413" s="131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P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132">
        <v>4</v>
      </c>
      <c r="L415" s="132"/>
      <c r="M415" s="8"/>
      <c r="N415" s="8"/>
      <c r="O415" s="132">
        <v>4</v>
      </c>
      <c r="P415" s="132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33" t="s">
        <v>206</v>
      </c>
      <c r="L416" s="133" t="s">
        <v>136</v>
      </c>
      <c r="M416" s="63"/>
      <c r="N416" s="63"/>
      <c r="O416" s="133" t="s">
        <v>206</v>
      </c>
      <c r="P416" s="133" t="s">
        <v>136</v>
      </c>
      <c r="Q416" s="63"/>
      <c r="R416" s="63"/>
      <c r="S416" s="133" t="s">
        <v>206</v>
      </c>
      <c r="T416" s="133" t="s">
        <v>136</v>
      </c>
      <c r="U416" s="61"/>
      <c r="V416" s="64"/>
      <c r="W416" s="133" t="s">
        <v>206</v>
      </c>
      <c r="X416" s="133" t="s">
        <v>136</v>
      </c>
      <c r="Y416" s="64"/>
      <c r="Z416" s="64"/>
      <c r="AA416" s="133" t="s">
        <v>206</v>
      </c>
      <c r="AB416" s="133" t="s">
        <v>136</v>
      </c>
      <c r="AC416" s="63"/>
      <c r="AD416" s="64"/>
      <c r="AE416" s="133" t="s">
        <v>206</v>
      </c>
      <c r="AF416" s="133" t="s">
        <v>136</v>
      </c>
      <c r="AG416" s="63"/>
      <c r="AH416" s="63"/>
      <c r="AI416" s="133" t="s">
        <v>206</v>
      </c>
      <c r="AJ416" s="133" t="s">
        <v>136</v>
      </c>
      <c r="AK416" s="63"/>
      <c r="AL416" s="63"/>
      <c r="AM416" s="133" t="s">
        <v>206</v>
      </c>
      <c r="AN416" s="133" t="s">
        <v>136</v>
      </c>
      <c r="AO416" s="64"/>
      <c r="AP416" s="64"/>
      <c r="AQ416" s="133" t="s">
        <v>206</v>
      </c>
      <c r="AR416" s="133" t="s">
        <v>136</v>
      </c>
      <c r="AS416" s="63"/>
      <c r="AT416" s="63"/>
      <c r="AU416" s="133" t="s">
        <v>206</v>
      </c>
      <c r="AV416" s="133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34"/>
      <c r="L417" s="134"/>
      <c r="M417" s="63"/>
      <c r="N417" s="63"/>
      <c r="O417" s="134"/>
      <c r="P417" s="134"/>
      <c r="Q417" s="63"/>
      <c r="R417" s="63"/>
      <c r="S417" s="134"/>
      <c r="T417" s="134"/>
      <c r="U417" s="61"/>
      <c r="V417" s="64"/>
      <c r="W417" s="134"/>
      <c r="X417" s="134"/>
      <c r="Y417" s="64"/>
      <c r="Z417" s="64"/>
      <c r="AA417" s="134"/>
      <c r="AB417" s="134"/>
      <c r="AC417" s="63"/>
      <c r="AD417" s="64"/>
      <c r="AE417" s="134"/>
      <c r="AF417" s="134"/>
      <c r="AG417" s="63"/>
      <c r="AH417" s="63"/>
      <c r="AI417" s="134"/>
      <c r="AJ417" s="134"/>
      <c r="AK417" s="63"/>
      <c r="AL417" s="63"/>
      <c r="AM417" s="134"/>
      <c r="AN417" s="134"/>
      <c r="AO417" s="64"/>
      <c r="AP417" s="64"/>
      <c r="AQ417" s="134"/>
      <c r="AR417" s="134"/>
      <c r="AS417" s="63"/>
      <c r="AT417" s="63"/>
      <c r="AU417" s="134"/>
      <c r="AV417" s="134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21">
        <v>0</v>
      </c>
      <c r="L418" s="21">
        <v>0</v>
      </c>
      <c r="N418" s="8"/>
      <c r="O418" s="21">
        <v>0</v>
      </c>
      <c r="P418" s="21">
        <v>0</v>
      </c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M419" s="8"/>
      <c r="N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131" t="s">
        <v>621</v>
      </c>
      <c r="L420" s="131"/>
      <c r="M420" s="8"/>
      <c r="N420" s="8"/>
      <c r="O420" s="131" t="s">
        <v>621</v>
      </c>
      <c r="P420" s="131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131" t="s">
        <v>621</v>
      </c>
      <c r="L422" s="131"/>
      <c r="M422" s="8"/>
      <c r="N422" s="8"/>
      <c r="O422" s="131" t="s">
        <v>621</v>
      </c>
      <c r="P422" s="131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9"/>
      <c r="L423" s="9"/>
      <c r="M423" s="8"/>
      <c r="N423" s="8"/>
      <c r="O423" s="9"/>
      <c r="P423" s="9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131" t="s">
        <v>621</v>
      </c>
      <c r="L424" s="131"/>
      <c r="M424" s="8"/>
      <c r="N424" s="8"/>
      <c r="O424" s="131" t="s">
        <v>621</v>
      </c>
      <c r="P424" s="131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8"/>
      <c r="L425" s="8"/>
      <c r="M425" s="8"/>
      <c r="N425" s="8"/>
      <c r="O425" s="8"/>
      <c r="P425" s="8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131" t="s">
        <v>621</v>
      </c>
      <c r="L426" s="131"/>
      <c r="M426" s="8"/>
      <c r="N426" s="8"/>
      <c r="O426" s="131" t="s">
        <v>621</v>
      </c>
      <c r="P426" s="131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132">
        <v>2</v>
      </c>
      <c r="L430" s="132"/>
      <c r="M430" s="8"/>
      <c r="N430" s="8"/>
      <c r="O430" s="132">
        <v>3</v>
      </c>
      <c r="P430" s="132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21">
        <v>0</v>
      </c>
      <c r="L433" s="20"/>
      <c r="M433" s="20"/>
      <c r="N433" s="121"/>
      <c r="O433" s="21">
        <v>0</v>
      </c>
      <c r="P433" s="20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131" t="s">
        <v>621</v>
      </c>
      <c r="L435" s="131"/>
      <c r="M435" s="8"/>
      <c r="N435" s="8"/>
      <c r="O435" s="131" t="s">
        <v>621</v>
      </c>
      <c r="P435" s="131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21">
        <v>0</v>
      </c>
      <c r="L437" s="20"/>
      <c r="M437" s="20"/>
      <c r="N437" s="121"/>
      <c r="O437" s="21">
        <v>0</v>
      </c>
      <c r="P437" s="20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131" t="s">
        <v>621</v>
      </c>
      <c r="L439" s="131"/>
      <c r="M439" s="8"/>
      <c r="N439" s="8"/>
      <c r="O439" s="131" t="s">
        <v>621</v>
      </c>
      <c r="P439" s="131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P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21">
        <v>0</v>
      </c>
      <c r="L441" s="20"/>
      <c r="M441" s="20"/>
      <c r="N441" s="121"/>
      <c r="O441" s="21">
        <v>0</v>
      </c>
      <c r="P441" s="20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131" t="s">
        <v>621</v>
      </c>
      <c r="L443" s="131"/>
      <c r="M443" s="8"/>
      <c r="N443" s="8"/>
      <c r="O443" s="131" t="s">
        <v>621</v>
      </c>
      <c r="P443" s="131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21">
        <v>0</v>
      </c>
      <c r="L445" s="20"/>
      <c r="M445" s="20"/>
      <c r="N445" s="121"/>
      <c r="O445" s="21">
        <v>0</v>
      </c>
      <c r="P445" s="20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131" t="s">
        <v>621</v>
      </c>
      <c r="L447" s="131"/>
      <c r="M447" s="8"/>
      <c r="N447" s="8"/>
      <c r="O447" s="131" t="s">
        <v>621</v>
      </c>
      <c r="P447" s="131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9"/>
      <c r="AZ449" s="9"/>
      <c r="BA449" s="9"/>
      <c r="BB449" s="9"/>
      <c r="BC449" s="9"/>
    </row>
    <row r="450" spans="1:55" ht="11.85" customHeight="1" x14ac:dyDescent="0.25">
      <c r="A450" s="137" t="s">
        <v>248</v>
      </c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9"/>
      <c r="Y450" s="137" t="s">
        <v>249</v>
      </c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9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69">
        <v>60</v>
      </c>
      <c r="K452" s="170"/>
      <c r="L452" s="170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2">
        <v>4</v>
      </c>
      <c r="AT452" s="132"/>
      <c r="AU452" s="132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69">
        <v>40</v>
      </c>
      <c r="K454" s="170"/>
      <c r="L454" s="170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2" t="s">
        <v>621</v>
      </c>
      <c r="W454" s="132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9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69">
        <v>40</v>
      </c>
      <c r="K456" s="170"/>
      <c r="L456" s="170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2" t="s">
        <v>621</v>
      </c>
      <c r="W456" s="132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9</v>
      </c>
      <c r="AI456" s="21">
        <v>9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1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1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1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2"/>
      <c r="AL462" s="132"/>
      <c r="AM462" s="132"/>
      <c r="AN462" s="132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2"/>
      <c r="AL464" s="132"/>
      <c r="AM464" s="132"/>
      <c r="AN464" s="132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37" t="s">
        <v>280</v>
      </c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9"/>
      <c r="Y471" s="137" t="s">
        <v>281</v>
      </c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9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49" t="s">
        <v>282</v>
      </c>
      <c r="P473" s="149"/>
      <c r="Q473" s="149"/>
      <c r="R473" s="149" t="s">
        <v>283</v>
      </c>
      <c r="S473" s="149"/>
      <c r="T473" s="149"/>
      <c r="U473" s="149" t="s">
        <v>284</v>
      </c>
      <c r="V473" s="149"/>
      <c r="W473" s="149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49" t="s">
        <v>282</v>
      </c>
      <c r="AO473" s="149"/>
      <c r="AP473" s="149"/>
      <c r="AQ473" s="149" t="s">
        <v>283</v>
      </c>
      <c r="AR473" s="149"/>
      <c r="AS473" s="149"/>
      <c r="AT473" s="149" t="s">
        <v>284</v>
      </c>
      <c r="AU473" s="149"/>
      <c r="AV473" s="149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49"/>
      <c r="P474" s="149"/>
      <c r="Q474" s="149"/>
      <c r="R474" s="149"/>
      <c r="S474" s="149"/>
      <c r="T474" s="149"/>
      <c r="U474" s="149"/>
      <c r="V474" s="149"/>
      <c r="W474" s="149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49"/>
      <c r="AO474" s="149"/>
      <c r="AP474" s="149"/>
      <c r="AQ474" s="149"/>
      <c r="AR474" s="149"/>
      <c r="AS474" s="149"/>
      <c r="AT474" s="149"/>
      <c r="AU474" s="149"/>
      <c r="AV474" s="149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37" t="s">
        <v>42</v>
      </c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9"/>
      <c r="Y489" s="137" t="s">
        <v>299</v>
      </c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9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49" t="s">
        <v>282</v>
      </c>
      <c r="P491" s="149"/>
      <c r="Q491" s="149"/>
      <c r="R491" s="149" t="s">
        <v>283</v>
      </c>
      <c r="S491" s="149"/>
      <c r="T491" s="149"/>
      <c r="U491" s="149" t="s">
        <v>284</v>
      </c>
      <c r="V491" s="149"/>
      <c r="W491" s="149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49" t="s">
        <v>282</v>
      </c>
      <c r="AO491" s="149"/>
      <c r="AP491" s="149"/>
      <c r="AQ491" s="149" t="s">
        <v>283</v>
      </c>
      <c r="AR491" s="149"/>
      <c r="AS491" s="149"/>
      <c r="AT491" s="149" t="s">
        <v>284</v>
      </c>
      <c r="AU491" s="149"/>
      <c r="AV491" s="149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49"/>
      <c r="P492" s="149"/>
      <c r="Q492" s="149"/>
      <c r="R492" s="149"/>
      <c r="S492" s="149"/>
      <c r="T492" s="149"/>
      <c r="U492" s="149"/>
      <c r="V492" s="149"/>
      <c r="W492" s="149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49"/>
      <c r="AO492" s="149"/>
      <c r="AP492" s="149"/>
      <c r="AQ492" s="149"/>
      <c r="AR492" s="149"/>
      <c r="AS492" s="149"/>
      <c r="AT492" s="149"/>
      <c r="AU492" s="149"/>
      <c r="AV492" s="149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37" t="s">
        <v>303</v>
      </c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9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37" t="s">
        <v>304</v>
      </c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9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49" t="s">
        <v>282</v>
      </c>
      <c r="AO497" s="149"/>
      <c r="AP497" s="149"/>
      <c r="AQ497" s="149" t="s">
        <v>283</v>
      </c>
      <c r="AR497" s="149"/>
      <c r="AS497" s="149"/>
      <c r="AT497" s="149" t="s">
        <v>284</v>
      </c>
      <c r="AU497" s="149"/>
      <c r="AV497" s="149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49"/>
      <c r="AO498" s="149"/>
      <c r="AP498" s="149"/>
      <c r="AQ498" s="149"/>
      <c r="AR498" s="149"/>
      <c r="AS498" s="149"/>
      <c r="AT498" s="149"/>
      <c r="AU498" s="149"/>
      <c r="AV498" s="149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49" t="s">
        <v>282</v>
      </c>
      <c r="P499" s="149"/>
      <c r="Q499" s="149"/>
      <c r="R499" s="149" t="s">
        <v>283</v>
      </c>
      <c r="S499" s="149"/>
      <c r="T499" s="149"/>
      <c r="U499" s="149" t="s">
        <v>284</v>
      </c>
      <c r="V499" s="149"/>
      <c r="W499" s="149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49"/>
      <c r="P500" s="149"/>
      <c r="Q500" s="149"/>
      <c r="R500" s="149"/>
      <c r="S500" s="149"/>
      <c r="T500" s="149"/>
      <c r="U500" s="149"/>
      <c r="V500" s="149"/>
      <c r="W500" s="149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604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AU330:AV330"/>
    <mergeCell ref="AE334:AF334"/>
    <mergeCell ref="AE337:AF337"/>
    <mergeCell ref="AE339:AF339"/>
    <mergeCell ref="AE341:AF341"/>
    <mergeCell ref="AE343:AF343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K379:L379"/>
    <mergeCell ref="O379:P379"/>
    <mergeCell ref="K381:L381"/>
    <mergeCell ref="O381:P381"/>
    <mergeCell ref="K383:L383"/>
    <mergeCell ref="O383:P383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W334:X334"/>
    <mergeCell ref="W337:X337"/>
    <mergeCell ref="W339:X339"/>
    <mergeCell ref="W341:X341"/>
    <mergeCell ref="W343:X343"/>
    <mergeCell ref="S334:T334"/>
    <mergeCell ref="S337:T337"/>
    <mergeCell ref="S339:T339"/>
    <mergeCell ref="O337:P337"/>
    <mergeCell ref="O339:P339"/>
    <mergeCell ref="O341:P341"/>
    <mergeCell ref="O343:P343"/>
    <mergeCell ref="S341:T341"/>
    <mergeCell ref="S343:T343"/>
    <mergeCell ref="S348:T348"/>
    <mergeCell ref="S350:T350"/>
    <mergeCell ref="S352:T352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AQ324:AR324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40:L240"/>
    <mergeCell ref="K242:L242"/>
    <mergeCell ref="K243:L243"/>
    <mergeCell ref="K244:L244"/>
    <mergeCell ref="K246:L24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F344:AF345"/>
    <mergeCell ref="AI344:AI345"/>
    <mergeCell ref="AJ344:AJ345"/>
    <mergeCell ref="AM344:AM345"/>
    <mergeCell ref="AN344:AN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O208:P208"/>
    <mergeCell ref="O210:P210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O205:P205"/>
    <mergeCell ref="O206:P206"/>
    <mergeCell ref="O192:P192"/>
    <mergeCell ref="O193:P193"/>
    <mergeCell ref="O194:P194"/>
    <mergeCell ref="O196:P196"/>
    <mergeCell ref="O197:P197"/>
    <mergeCell ref="O198:P198"/>
    <mergeCell ref="O200:P200"/>
    <mergeCell ref="O201:P201"/>
    <mergeCell ref="O202:P202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204:P204"/>
    <mergeCell ref="I49:K49"/>
    <mergeCell ref="L90:N90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AK102:AM102"/>
    <mergeCell ref="AO102:AQ10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U51:W51"/>
    <mergeCell ref="AK90:AM90"/>
    <mergeCell ref="AO90:AQ90"/>
    <mergeCell ref="AK92:AM92"/>
    <mergeCell ref="AO92:AQ92"/>
    <mergeCell ref="AK94:AM94"/>
    <mergeCell ref="AO94:AQ94"/>
    <mergeCell ref="AK96:AM96"/>
    <mergeCell ref="AO98:AQ98"/>
    <mergeCell ref="AK100:AM100"/>
    <mergeCell ref="AO100:AQ100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P90:R90"/>
    <mergeCell ref="T90:V90"/>
    <mergeCell ref="L92:N92"/>
    <mergeCell ref="P92:R92"/>
    <mergeCell ref="T92:V92"/>
    <mergeCell ref="AF92:AI92"/>
    <mergeCell ref="AF90:AI90"/>
    <mergeCell ref="AH51:AI51"/>
    <mergeCell ref="K188:L188"/>
    <mergeCell ref="K176:K177"/>
    <mergeCell ref="L176:L177"/>
    <mergeCell ref="P176:P177"/>
    <mergeCell ref="S158:T158"/>
    <mergeCell ref="S164:T164"/>
    <mergeCell ref="AF94:AI94"/>
    <mergeCell ref="AF96:AI96"/>
    <mergeCell ref="AF98:AI98"/>
    <mergeCell ref="AF100:AI100"/>
    <mergeCell ref="AF102:AI102"/>
    <mergeCell ref="S184:T184"/>
    <mergeCell ref="S188:T188"/>
    <mergeCell ref="AI116:AJ116"/>
    <mergeCell ref="K164:L164"/>
    <mergeCell ref="K184:L184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AQ113:AR113"/>
    <mergeCell ref="W116:X116"/>
    <mergeCell ref="AA116:AB116"/>
    <mergeCell ref="AE116:AF116"/>
    <mergeCell ref="L100:N100"/>
    <mergeCell ref="P100:R100"/>
    <mergeCell ref="T100:V100"/>
    <mergeCell ref="L102:N102"/>
    <mergeCell ref="P102:R102"/>
    <mergeCell ref="T102:V102"/>
    <mergeCell ref="AF106:AI106"/>
    <mergeCell ref="AF108:AI108"/>
    <mergeCell ref="AF104:AI104"/>
    <mergeCell ref="S176:S177"/>
    <mergeCell ref="T176:T177"/>
    <mergeCell ref="S136:T136"/>
    <mergeCell ref="S141:T141"/>
    <mergeCell ref="S143:T143"/>
    <mergeCell ref="S154:T154"/>
    <mergeCell ref="S156:T156"/>
    <mergeCell ref="K116:L116"/>
    <mergeCell ref="O116:P116"/>
    <mergeCell ref="S116:T116"/>
    <mergeCell ref="O136:P136"/>
    <mergeCell ref="O141:P141"/>
    <mergeCell ref="O143:P143"/>
    <mergeCell ref="O154:P154"/>
    <mergeCell ref="O156:P156"/>
    <mergeCell ref="O158:P158"/>
    <mergeCell ref="O164:P164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K104:AM104"/>
    <mergeCell ref="AO104:AQ104"/>
    <mergeCell ref="AK106:AM106"/>
    <mergeCell ref="AO106:AQ106"/>
    <mergeCell ref="AK108:AM108"/>
    <mergeCell ref="AO108:AQ108"/>
    <mergeCell ref="AU113:AV113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  <mergeCell ref="S192:T192"/>
    <mergeCell ref="S193:T193"/>
    <mergeCell ref="S194:T194"/>
    <mergeCell ref="S196:T196"/>
    <mergeCell ref="S197:T197"/>
    <mergeCell ref="S198:T198"/>
    <mergeCell ref="S200:T200"/>
    <mergeCell ref="S201:T201"/>
    <mergeCell ref="S202:T202"/>
    <mergeCell ref="S204:T204"/>
    <mergeCell ref="S205:T205"/>
    <mergeCell ref="S206:T206"/>
    <mergeCell ref="S208:T208"/>
    <mergeCell ref="S210:T210"/>
    <mergeCell ref="S212:T212"/>
    <mergeCell ref="S214:T214"/>
    <mergeCell ref="S216:T216"/>
    <mergeCell ref="S218:T218"/>
    <mergeCell ref="S220:T220"/>
    <mergeCell ref="S222:T222"/>
    <mergeCell ref="S224:T224"/>
    <mergeCell ref="S226:T226"/>
    <mergeCell ref="S228:T228"/>
    <mergeCell ref="S230:T230"/>
    <mergeCell ref="S234:T234"/>
    <mergeCell ref="S235:T235"/>
    <mergeCell ref="S236:T236"/>
    <mergeCell ref="S238:T238"/>
    <mergeCell ref="S239:T239"/>
    <mergeCell ref="S240:T240"/>
    <mergeCell ref="S242:T242"/>
    <mergeCell ref="S243:T243"/>
    <mergeCell ref="S244:T244"/>
    <mergeCell ref="S246:T246"/>
    <mergeCell ref="S247:T247"/>
    <mergeCell ref="S248:T248"/>
    <mergeCell ref="S250:T250"/>
    <mergeCell ref="S252:T252"/>
    <mergeCell ref="S254:T254"/>
    <mergeCell ref="K358:L358"/>
    <mergeCell ref="O358:P358"/>
    <mergeCell ref="K247:L247"/>
    <mergeCell ref="K248:L248"/>
    <mergeCell ref="O246:P246"/>
    <mergeCell ref="O247:P247"/>
    <mergeCell ref="O248:P248"/>
    <mergeCell ref="O250:P250"/>
    <mergeCell ref="O252:P252"/>
    <mergeCell ref="O254:P254"/>
    <mergeCell ref="S307:T307"/>
    <mergeCell ref="K334:L334"/>
    <mergeCell ref="O334:P334"/>
    <mergeCell ref="K337:L337"/>
    <mergeCell ref="K339:L339"/>
    <mergeCell ref="K341:L341"/>
    <mergeCell ref="K343:L343"/>
    <mergeCell ref="K375:L375"/>
    <mergeCell ref="O375:P375"/>
    <mergeCell ref="K377:L377"/>
    <mergeCell ref="O377:P377"/>
    <mergeCell ref="O234:P234"/>
    <mergeCell ref="O235:P235"/>
    <mergeCell ref="O236:P236"/>
    <mergeCell ref="O238:P238"/>
    <mergeCell ref="O239:P239"/>
    <mergeCell ref="O240:P240"/>
    <mergeCell ref="O242:P242"/>
    <mergeCell ref="O243:P243"/>
    <mergeCell ref="O244:P244"/>
    <mergeCell ref="K344:K345"/>
    <mergeCell ref="L344:L345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O399:P399"/>
    <mergeCell ref="O401:P401"/>
    <mergeCell ref="K409:L409"/>
    <mergeCell ref="O409:P409"/>
    <mergeCell ref="K411:L411"/>
    <mergeCell ref="O411:P411"/>
    <mergeCell ref="K385:L385"/>
    <mergeCell ref="O385:P385"/>
    <mergeCell ref="K387:L387"/>
    <mergeCell ref="O387:P387"/>
    <mergeCell ref="K393:L393"/>
    <mergeCell ref="O393:P393"/>
    <mergeCell ref="K395:L395"/>
    <mergeCell ref="O395:P395"/>
    <mergeCell ref="K399:L399"/>
    <mergeCell ref="K413:L413"/>
    <mergeCell ref="O413:P413"/>
    <mergeCell ref="K415:L415"/>
    <mergeCell ref="O415:P415"/>
    <mergeCell ref="K420:L420"/>
    <mergeCell ref="O420:P420"/>
    <mergeCell ref="K422:L422"/>
    <mergeCell ref="O422:P422"/>
    <mergeCell ref="K401:L401"/>
    <mergeCell ref="K443:L443"/>
    <mergeCell ref="O443:P443"/>
    <mergeCell ref="K447:L447"/>
    <mergeCell ref="O447:P447"/>
    <mergeCell ref="K424:L424"/>
    <mergeCell ref="O424:P424"/>
    <mergeCell ref="K426:L426"/>
    <mergeCell ref="O426:P426"/>
    <mergeCell ref="K430:L430"/>
    <mergeCell ref="O430:P430"/>
    <mergeCell ref="K435:L435"/>
    <mergeCell ref="O435:P435"/>
    <mergeCell ref="K439:L439"/>
    <mergeCell ref="O439:P439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6" t="s">
        <v>0</v>
      </c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8"/>
    </row>
    <row r="2" spans="1:49" ht="12" customHeight="1" x14ac:dyDescent="0.25">
      <c r="A2" s="18"/>
      <c r="T2" s="73"/>
      <c r="U2" s="73"/>
      <c r="V2" s="73"/>
      <c r="W2" s="155" t="s">
        <v>1</v>
      </c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7"/>
    </row>
    <row r="3" spans="1:49" ht="12" customHeight="1" x14ac:dyDescent="0.25">
      <c r="A3" s="18"/>
      <c r="T3" s="73"/>
      <c r="U3" s="73"/>
      <c r="V3" s="73"/>
      <c r="W3" s="155" t="s">
        <v>324</v>
      </c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7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4" t="s">
        <v>325</v>
      </c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4" t="s">
        <v>12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4" t="s">
        <v>35</v>
      </c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4" t="s">
        <v>396</v>
      </c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2" t="s">
        <v>397</v>
      </c>
      <c r="C83" s="172"/>
      <c r="D83" s="172"/>
      <c r="E83" s="172"/>
      <c r="F83" s="172"/>
      <c r="G83" s="172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2" t="s">
        <v>398</v>
      </c>
      <c r="Z83" s="172"/>
      <c r="AA83" s="172"/>
      <c r="AB83" s="172"/>
      <c r="AC83" s="172"/>
      <c r="AD83" s="172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20"/>
      <c r="AF84" s="20"/>
      <c r="AW84" s="17"/>
    </row>
    <row r="85" spans="1:49" ht="12" customHeight="1" x14ac:dyDescent="0.25">
      <c r="A85" s="18"/>
      <c r="B85" s="172"/>
      <c r="C85" s="172"/>
      <c r="D85" s="172"/>
      <c r="E85" s="172"/>
      <c r="F85" s="172"/>
      <c r="G85" s="172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2"/>
      <c r="Z85" s="172"/>
      <c r="AA85" s="172"/>
      <c r="AB85" s="172"/>
      <c r="AC85" s="172"/>
      <c r="AD85" s="172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2" t="s">
        <v>412</v>
      </c>
      <c r="C99" s="172"/>
      <c r="D99" s="172"/>
      <c r="E99" s="172"/>
      <c r="F99" s="172"/>
      <c r="G99" s="172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2"/>
      <c r="C100" s="172"/>
      <c r="D100" s="172"/>
      <c r="E100" s="172"/>
      <c r="F100" s="172"/>
      <c r="G100" s="172"/>
      <c r="AW100" s="17"/>
    </row>
    <row r="101" spans="1:49" ht="12" customHeight="1" x14ac:dyDescent="0.25">
      <c r="A101" s="18"/>
      <c r="B101" s="172"/>
      <c r="C101" s="172"/>
      <c r="D101" s="172"/>
      <c r="E101" s="172"/>
      <c r="F101" s="172"/>
      <c r="G101" s="172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2" t="s">
        <v>421</v>
      </c>
      <c r="Z111" s="172"/>
      <c r="AA111" s="172"/>
      <c r="AB111" s="172"/>
      <c r="AC111" s="172"/>
      <c r="AD111" s="172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2"/>
      <c r="Z112" s="172"/>
      <c r="AA112" s="172"/>
      <c r="AB112" s="172"/>
      <c r="AC112" s="172"/>
      <c r="AD112" s="172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2"/>
      <c r="Z113" s="172"/>
      <c r="AA113" s="172"/>
      <c r="AB113" s="172"/>
      <c r="AC113" s="172"/>
      <c r="AD113" s="172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4" t="s">
        <v>121</v>
      </c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2" t="s">
        <v>433</v>
      </c>
      <c r="C129" s="172"/>
      <c r="D129" s="172"/>
      <c r="E129" s="172"/>
      <c r="F129" s="172"/>
      <c r="G129" s="172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2" t="s">
        <v>128</v>
      </c>
      <c r="Z129" s="172"/>
      <c r="AA129" s="172"/>
      <c r="AB129" s="172"/>
      <c r="AC129" s="172"/>
      <c r="AD129" s="172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20"/>
      <c r="AF130" s="20"/>
      <c r="AW130" s="17"/>
    </row>
    <row r="131" spans="1:49" ht="12" customHeight="1" x14ac:dyDescent="0.25">
      <c r="A131" s="18"/>
      <c r="B131" s="172"/>
      <c r="C131" s="172"/>
      <c r="D131" s="172"/>
      <c r="E131" s="172"/>
      <c r="F131" s="172"/>
      <c r="G131" s="172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2"/>
      <c r="Z131" s="172"/>
      <c r="AA131" s="172"/>
      <c r="AB131" s="172"/>
      <c r="AC131" s="172"/>
      <c r="AD131" s="172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2" t="s">
        <v>450</v>
      </c>
      <c r="C153" s="172"/>
      <c r="D153" s="172"/>
      <c r="E153" s="172"/>
      <c r="F153" s="172"/>
      <c r="G153" s="172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2"/>
      <c r="C154" s="172"/>
      <c r="D154" s="172"/>
      <c r="E154" s="172"/>
      <c r="F154" s="172"/>
      <c r="G154" s="172"/>
      <c r="AE154" s="20"/>
      <c r="AF154" s="20"/>
      <c r="AW154" s="17"/>
    </row>
    <row r="155" spans="1:49" ht="12" customHeight="1" x14ac:dyDescent="0.25">
      <c r="A155" s="18"/>
      <c r="B155" s="172"/>
      <c r="C155" s="172"/>
      <c r="D155" s="172"/>
      <c r="E155" s="172"/>
      <c r="F155" s="172"/>
      <c r="G155" s="172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2"/>
      <c r="C156" s="172"/>
      <c r="D156" s="172"/>
      <c r="E156" s="172"/>
      <c r="F156" s="172"/>
      <c r="G156" s="172"/>
      <c r="AW156" s="17"/>
    </row>
    <row r="157" spans="1:49" ht="12" customHeight="1" x14ac:dyDescent="0.25">
      <c r="A157" s="18"/>
      <c r="B157" s="172"/>
      <c r="C157" s="172"/>
      <c r="D157" s="172"/>
      <c r="E157" s="172"/>
      <c r="F157" s="172"/>
      <c r="G157" s="172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4" t="s">
        <v>156</v>
      </c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2" t="s">
        <v>470</v>
      </c>
      <c r="Z179" s="172"/>
      <c r="AA179" s="172"/>
      <c r="AB179" s="172"/>
      <c r="AC179" s="172"/>
      <c r="AD179" s="172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2"/>
      <c r="Z180" s="172"/>
      <c r="AA180" s="172"/>
      <c r="AB180" s="172"/>
      <c r="AC180" s="172"/>
      <c r="AD180" s="172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2"/>
      <c r="Z181" s="172"/>
      <c r="AA181" s="172"/>
      <c r="AB181" s="172"/>
      <c r="AC181" s="172"/>
      <c r="AD181" s="172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2" t="s">
        <v>489</v>
      </c>
      <c r="Z213" s="172"/>
      <c r="AA213" s="172"/>
      <c r="AB213" s="172"/>
      <c r="AC213" s="172"/>
      <c r="AD213" s="172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2"/>
      <c r="Z214" s="172"/>
      <c r="AA214" s="172"/>
      <c r="AB214" s="172"/>
      <c r="AC214" s="172"/>
      <c r="AD214" s="172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2"/>
      <c r="Z215" s="172"/>
      <c r="AA215" s="172"/>
      <c r="AB215" s="172"/>
      <c r="AC215" s="172"/>
      <c r="AD215" s="172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2"/>
      <c r="Z216" s="172"/>
      <c r="AA216" s="172"/>
      <c r="AB216" s="172"/>
      <c r="AC216" s="172"/>
      <c r="AD216" s="172"/>
      <c r="AW216" s="17"/>
    </row>
    <row r="217" spans="1:49" ht="12" customHeight="1" x14ac:dyDescent="0.25">
      <c r="A217" s="18"/>
      <c r="B217" s="172" t="s">
        <v>491</v>
      </c>
      <c r="C217" s="172"/>
      <c r="D217" s="172"/>
      <c r="E217" s="172"/>
      <c r="F217" s="172"/>
      <c r="G217" s="172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2"/>
      <c r="Z217" s="172"/>
      <c r="AA217" s="172"/>
      <c r="AB217" s="172"/>
      <c r="AC217" s="172"/>
      <c r="AD217" s="172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2"/>
      <c r="C218" s="172"/>
      <c r="D218" s="172"/>
      <c r="E218" s="172"/>
      <c r="F218" s="172"/>
      <c r="G218" s="172"/>
      <c r="M218" s="9"/>
      <c r="AE218" s="20"/>
      <c r="AF218" s="20"/>
      <c r="AW218" s="17"/>
    </row>
    <row r="219" spans="1:49" ht="12" customHeight="1" x14ac:dyDescent="0.25">
      <c r="A219" s="18"/>
      <c r="B219" s="172"/>
      <c r="C219" s="172"/>
      <c r="D219" s="172"/>
      <c r="E219" s="172"/>
      <c r="F219" s="172"/>
      <c r="G219" s="172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2"/>
      <c r="C220" s="172"/>
      <c r="D220" s="172"/>
      <c r="E220" s="172"/>
      <c r="F220" s="172"/>
      <c r="G220" s="172"/>
      <c r="H220" s="10"/>
      <c r="I220" s="10"/>
      <c r="M220" s="9"/>
      <c r="AW220" s="17"/>
    </row>
    <row r="221" spans="1:49" ht="12" customHeight="1" x14ac:dyDescent="0.25">
      <c r="A221" s="18"/>
      <c r="B221" s="172"/>
      <c r="C221" s="172"/>
      <c r="D221" s="172"/>
      <c r="E221" s="172"/>
      <c r="F221" s="172"/>
      <c r="G221" s="172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2" t="s">
        <v>501</v>
      </c>
      <c r="Z231" s="172"/>
      <c r="AA231" s="172"/>
      <c r="AB231" s="172"/>
      <c r="AC231" s="172"/>
      <c r="AD231" s="172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2"/>
      <c r="Z232" s="172"/>
      <c r="AA232" s="172"/>
      <c r="AB232" s="172"/>
      <c r="AC232" s="172"/>
      <c r="AD232" s="172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2"/>
      <c r="Z233" s="172"/>
      <c r="AA233" s="172"/>
      <c r="AB233" s="172"/>
      <c r="AC233" s="172"/>
      <c r="AD233" s="172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2"/>
      <c r="Z234" s="172"/>
      <c r="AA234" s="172"/>
      <c r="AB234" s="172"/>
      <c r="AC234" s="172"/>
      <c r="AD234" s="172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2"/>
      <c r="Z235" s="172"/>
      <c r="AA235" s="172"/>
      <c r="AB235" s="172"/>
      <c r="AC235" s="172"/>
      <c r="AD235" s="172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2" t="s">
        <v>162</v>
      </c>
      <c r="C239" s="172"/>
      <c r="D239" s="172"/>
      <c r="E239" s="172"/>
      <c r="F239" s="172"/>
      <c r="G239" s="172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2"/>
      <c r="C240" s="172"/>
      <c r="D240" s="172"/>
      <c r="E240" s="172"/>
      <c r="F240" s="172"/>
      <c r="G240" s="172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2"/>
      <c r="C241" s="172"/>
      <c r="D241" s="172"/>
      <c r="E241" s="172"/>
      <c r="F241" s="172"/>
      <c r="G241" s="172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2"/>
      <c r="C242" s="172"/>
      <c r="D242" s="172"/>
      <c r="E242" s="172"/>
      <c r="F242" s="172"/>
      <c r="G242" s="172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2"/>
      <c r="C243" s="172"/>
      <c r="D243" s="172"/>
      <c r="E243" s="172"/>
      <c r="F243" s="172"/>
      <c r="G243" s="172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2" t="s">
        <v>518</v>
      </c>
      <c r="Z279" s="172"/>
      <c r="AA279" s="172"/>
      <c r="AB279" s="172"/>
      <c r="AC279" s="172"/>
      <c r="AD279" s="172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2"/>
      <c r="Z280" s="172"/>
      <c r="AA280" s="172"/>
      <c r="AB280" s="172"/>
      <c r="AC280" s="172"/>
      <c r="AD280" s="172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2"/>
      <c r="Z281" s="172"/>
      <c r="AA281" s="172"/>
      <c r="AB281" s="172"/>
      <c r="AC281" s="172"/>
      <c r="AD281" s="172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2"/>
      <c r="Z282" s="172"/>
      <c r="AA282" s="172"/>
      <c r="AB282" s="172"/>
      <c r="AC282" s="172"/>
      <c r="AD282" s="172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2"/>
      <c r="Z283" s="172"/>
      <c r="AA283" s="172"/>
      <c r="AB283" s="172"/>
      <c r="AC283" s="172"/>
      <c r="AD283" s="172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2" t="s">
        <v>524</v>
      </c>
      <c r="C287" s="172"/>
      <c r="D287" s="172"/>
      <c r="E287" s="172"/>
      <c r="F287" s="172"/>
      <c r="G287" s="172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2"/>
      <c r="C288" s="172"/>
      <c r="D288" s="172"/>
      <c r="E288" s="172"/>
      <c r="F288" s="172"/>
      <c r="G288" s="172"/>
      <c r="AE288" s="20"/>
      <c r="AF288" s="20"/>
      <c r="AW288" s="17"/>
    </row>
    <row r="289" spans="1:49" ht="12" customHeight="1" x14ac:dyDescent="0.25">
      <c r="A289" s="18"/>
      <c r="B289" s="172"/>
      <c r="C289" s="172"/>
      <c r="D289" s="172"/>
      <c r="E289" s="172"/>
      <c r="F289" s="172"/>
      <c r="G289" s="172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2"/>
      <c r="C290" s="172"/>
      <c r="D290" s="172"/>
      <c r="E290" s="172"/>
      <c r="F290" s="172"/>
      <c r="G290" s="172"/>
      <c r="AE290" s="20"/>
      <c r="AF290" s="20"/>
      <c r="AW290" s="17"/>
    </row>
    <row r="291" spans="1:49" ht="12" customHeight="1" x14ac:dyDescent="0.25">
      <c r="A291" s="18"/>
      <c r="B291" s="172"/>
      <c r="C291" s="172"/>
      <c r="D291" s="172"/>
      <c r="E291" s="172"/>
      <c r="F291" s="172"/>
      <c r="G291" s="172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2" t="s">
        <v>531</v>
      </c>
      <c r="Z297" s="172"/>
      <c r="AA297" s="172"/>
      <c r="AB297" s="172"/>
      <c r="AC297" s="172"/>
      <c r="AD297" s="172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2"/>
      <c r="Z298" s="172"/>
      <c r="AA298" s="172"/>
      <c r="AB298" s="172"/>
      <c r="AC298" s="172"/>
      <c r="AD298" s="172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2"/>
      <c r="Z299" s="172"/>
      <c r="AA299" s="172"/>
      <c r="AB299" s="172"/>
      <c r="AC299" s="172"/>
      <c r="AD299" s="172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2"/>
      <c r="Z300" s="172"/>
      <c r="AA300" s="172"/>
      <c r="AB300" s="172"/>
      <c r="AC300" s="172"/>
      <c r="AD300" s="172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2"/>
      <c r="Z301" s="172"/>
      <c r="AA301" s="172"/>
      <c r="AB301" s="172"/>
      <c r="AC301" s="172"/>
      <c r="AD301" s="172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2" t="s">
        <v>536</v>
      </c>
      <c r="C311" s="172"/>
      <c r="D311" s="172"/>
      <c r="E311" s="172"/>
      <c r="F311" s="172"/>
      <c r="G311" s="172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2" t="s">
        <v>214</v>
      </c>
      <c r="Z311" s="172"/>
      <c r="AA311" s="172"/>
      <c r="AB311" s="172"/>
      <c r="AC311" s="172"/>
      <c r="AD311" s="172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20"/>
      <c r="AF312" s="20"/>
      <c r="AW312" s="17"/>
    </row>
    <row r="313" spans="1:51" ht="12" customHeight="1" x14ac:dyDescent="0.25">
      <c r="A313" s="18"/>
      <c r="B313" s="172"/>
      <c r="C313" s="172"/>
      <c r="D313" s="172"/>
      <c r="E313" s="172"/>
      <c r="F313" s="172"/>
      <c r="G313" s="172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2"/>
      <c r="Z313" s="172"/>
      <c r="AA313" s="172"/>
      <c r="AB313" s="172"/>
      <c r="AC313" s="172"/>
      <c r="AD313" s="172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2"/>
      <c r="Z314" s="172"/>
      <c r="AA314" s="172"/>
      <c r="AB314" s="172"/>
      <c r="AC314" s="172"/>
      <c r="AD314" s="172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2"/>
      <c r="Z315" s="172"/>
      <c r="AA315" s="172"/>
      <c r="AB315" s="172"/>
      <c r="AC315" s="172"/>
      <c r="AD315" s="172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2"/>
      <c r="Z323" s="172"/>
      <c r="AA323" s="172"/>
      <c r="AB323" s="172"/>
      <c r="AC323" s="172"/>
      <c r="AD323" s="172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2"/>
      <c r="Z324" s="172"/>
      <c r="AA324" s="172"/>
      <c r="AB324" s="172"/>
      <c r="AC324" s="172"/>
      <c r="AD324" s="172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2"/>
      <c r="Z325" s="172"/>
      <c r="AA325" s="172"/>
      <c r="AB325" s="172"/>
      <c r="AC325" s="172"/>
      <c r="AD325" s="172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2"/>
      <c r="Z326" s="172"/>
      <c r="AA326" s="172"/>
      <c r="AB326" s="172"/>
      <c r="AC326" s="172"/>
      <c r="AD326" s="172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2"/>
      <c r="Z327" s="172"/>
      <c r="AA327" s="172"/>
      <c r="AB327" s="172"/>
      <c r="AC327" s="172"/>
      <c r="AD327" s="172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2" t="s">
        <v>544</v>
      </c>
      <c r="C329" s="172"/>
      <c r="D329" s="172"/>
      <c r="E329" s="172"/>
      <c r="F329" s="172"/>
      <c r="G329" s="172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2"/>
      <c r="C330" s="172"/>
      <c r="D330" s="172"/>
      <c r="E330" s="172"/>
      <c r="F330" s="172"/>
      <c r="G330" s="172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2"/>
      <c r="C331" s="172"/>
      <c r="D331" s="172"/>
      <c r="E331" s="172"/>
      <c r="F331" s="172"/>
      <c r="G331" s="172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2"/>
      <c r="C332" s="172"/>
      <c r="D332" s="172"/>
      <c r="E332" s="172"/>
      <c r="F332" s="172"/>
      <c r="G332" s="172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2" t="s">
        <v>545</v>
      </c>
      <c r="Z333" s="172"/>
      <c r="AA333" s="172"/>
      <c r="AB333" s="172"/>
      <c r="AC333" s="172"/>
      <c r="AD333" s="172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2"/>
      <c r="Z334" s="172"/>
      <c r="AA334" s="172"/>
      <c r="AB334" s="172"/>
      <c r="AC334" s="172"/>
      <c r="AD334" s="172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2"/>
      <c r="Z335" s="172"/>
      <c r="AA335" s="172"/>
      <c r="AB335" s="172"/>
      <c r="AC335" s="172"/>
      <c r="AD335" s="172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2"/>
      <c r="Z336" s="172"/>
      <c r="AA336" s="172"/>
      <c r="AB336" s="172"/>
      <c r="AC336" s="172"/>
      <c r="AD336" s="172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2"/>
      <c r="Z337" s="172"/>
      <c r="AA337" s="172"/>
      <c r="AB337" s="172"/>
      <c r="AC337" s="172"/>
      <c r="AD337" s="172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2" t="s">
        <v>518</v>
      </c>
      <c r="C339" s="172"/>
      <c r="D339" s="172"/>
      <c r="E339" s="172"/>
      <c r="F339" s="172"/>
      <c r="G339" s="172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2"/>
      <c r="C340" s="172"/>
      <c r="D340" s="172"/>
      <c r="E340" s="172"/>
      <c r="F340" s="172"/>
      <c r="G340" s="172"/>
      <c r="AE340" s="20"/>
      <c r="AF340" s="20"/>
      <c r="AW340" s="17"/>
    </row>
    <row r="341" spans="1:49" ht="12" customHeight="1" x14ac:dyDescent="0.25">
      <c r="A341" s="18"/>
      <c r="B341" s="172"/>
      <c r="C341" s="172"/>
      <c r="D341" s="172"/>
      <c r="E341" s="172"/>
      <c r="F341" s="172"/>
      <c r="G341" s="172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2"/>
      <c r="C342" s="172"/>
      <c r="D342" s="172"/>
      <c r="E342" s="172"/>
      <c r="F342" s="172"/>
      <c r="G342" s="172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2"/>
      <c r="C343" s="172"/>
      <c r="D343" s="172"/>
      <c r="E343" s="172"/>
      <c r="F343" s="172"/>
      <c r="G343" s="172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2"/>
      <c r="C344" s="172"/>
      <c r="D344" s="172"/>
      <c r="E344" s="172"/>
      <c r="F344" s="172"/>
      <c r="G344" s="172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2" t="s">
        <v>546</v>
      </c>
      <c r="Z353" s="172"/>
      <c r="AA353" s="172"/>
      <c r="AB353" s="172"/>
      <c r="AC353" s="172"/>
      <c r="AD353" s="172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2"/>
      <c r="Z354" s="172"/>
      <c r="AA354" s="172"/>
      <c r="AB354" s="172"/>
      <c r="AC354" s="172"/>
      <c r="AD354" s="172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2"/>
      <c r="Z355" s="172"/>
      <c r="AA355" s="172"/>
      <c r="AB355" s="172"/>
      <c r="AC355" s="172"/>
      <c r="AD355" s="172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2"/>
      <c r="Z356" s="172"/>
      <c r="AA356" s="172"/>
      <c r="AB356" s="172"/>
      <c r="AC356" s="172"/>
      <c r="AD356" s="172"/>
      <c r="AW356" s="17"/>
    </row>
    <row r="357" spans="1:49" ht="12" customHeight="1" x14ac:dyDescent="0.25">
      <c r="A357" s="18"/>
      <c r="B357" s="172" t="s">
        <v>531</v>
      </c>
      <c r="C357" s="172"/>
      <c r="D357" s="172"/>
      <c r="E357" s="172"/>
      <c r="F357" s="172"/>
      <c r="G357" s="172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2"/>
      <c r="Z357" s="172"/>
      <c r="AA357" s="172"/>
      <c r="AB357" s="172"/>
      <c r="AC357" s="172"/>
      <c r="AD357" s="172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2"/>
      <c r="C358" s="172"/>
      <c r="D358" s="172"/>
      <c r="E358" s="172"/>
      <c r="F358" s="172"/>
      <c r="G358" s="172"/>
      <c r="H358" s="10"/>
      <c r="I358" s="10"/>
      <c r="Y358" s="172"/>
      <c r="Z358" s="172"/>
      <c r="AA358" s="172"/>
      <c r="AB358" s="172"/>
      <c r="AC358" s="172"/>
      <c r="AD358" s="172"/>
      <c r="AE358" s="20"/>
      <c r="AF358" s="20"/>
      <c r="AW358" s="17"/>
    </row>
    <row r="359" spans="1:49" ht="12" customHeight="1" x14ac:dyDescent="0.25">
      <c r="A359" s="18"/>
      <c r="B359" s="172"/>
      <c r="C359" s="172"/>
      <c r="D359" s="172"/>
      <c r="E359" s="172"/>
      <c r="F359" s="172"/>
      <c r="G359" s="172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2"/>
      <c r="C360" s="172"/>
      <c r="D360" s="172"/>
      <c r="E360" s="172"/>
      <c r="F360" s="172"/>
      <c r="G360" s="172"/>
      <c r="AW360" s="17"/>
    </row>
    <row r="361" spans="1:49" ht="12" customHeight="1" x14ac:dyDescent="0.25">
      <c r="A361" s="18"/>
      <c r="B361" s="172"/>
      <c r="C361" s="172"/>
      <c r="D361" s="172"/>
      <c r="E361" s="172"/>
      <c r="F361" s="172"/>
      <c r="G361" s="172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2" t="s">
        <v>232</v>
      </c>
      <c r="C371" s="172"/>
      <c r="D371" s="172"/>
      <c r="E371" s="172"/>
      <c r="F371" s="172"/>
      <c r="G371" s="172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2"/>
      <c r="C372" s="172"/>
      <c r="D372" s="172"/>
      <c r="E372" s="172"/>
      <c r="F372" s="172"/>
      <c r="G372" s="172"/>
      <c r="K372" s="9"/>
      <c r="AW372" s="17"/>
    </row>
    <row r="373" spans="1:51" ht="12" customHeight="1" x14ac:dyDescent="0.25">
      <c r="A373" s="18"/>
      <c r="B373" s="172"/>
      <c r="C373" s="172"/>
      <c r="D373" s="172"/>
      <c r="E373" s="172"/>
      <c r="F373" s="172"/>
      <c r="G373" s="172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2"/>
      <c r="C374" s="172"/>
      <c r="D374" s="172"/>
      <c r="E374" s="172"/>
      <c r="F374" s="172"/>
      <c r="G374" s="172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2" t="s">
        <v>557</v>
      </c>
      <c r="C385" s="172"/>
      <c r="D385" s="172"/>
      <c r="E385" s="172"/>
      <c r="F385" s="172"/>
      <c r="G385" s="172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2" t="s">
        <v>558</v>
      </c>
      <c r="Z385" s="172"/>
      <c r="AA385" s="172"/>
      <c r="AB385" s="172"/>
      <c r="AC385" s="172"/>
      <c r="AD385" s="172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20"/>
      <c r="AF386" s="20"/>
      <c r="AW386" s="17"/>
    </row>
    <row r="387" spans="1:49" ht="12" customHeight="1" x14ac:dyDescent="0.25">
      <c r="A387" s="18"/>
      <c r="B387" s="172"/>
      <c r="C387" s="172"/>
      <c r="D387" s="172"/>
      <c r="E387" s="172"/>
      <c r="F387" s="172"/>
      <c r="G387" s="172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2"/>
      <c r="Z387" s="172"/>
      <c r="AA387" s="172"/>
      <c r="AB387" s="172"/>
      <c r="AC387" s="172"/>
      <c r="AD387" s="172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20"/>
      <c r="AF388" s="20"/>
      <c r="AW388" s="17"/>
    </row>
    <row r="389" spans="1:49" ht="12" customHeight="1" x14ac:dyDescent="0.25">
      <c r="A389" s="18"/>
      <c r="B389" s="172"/>
      <c r="C389" s="172"/>
      <c r="D389" s="172"/>
      <c r="E389" s="172"/>
      <c r="F389" s="172"/>
      <c r="G389" s="172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2"/>
      <c r="Z389" s="172"/>
      <c r="AA389" s="172"/>
      <c r="AB389" s="172"/>
      <c r="AC389" s="172"/>
      <c r="AD389" s="172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2" t="s">
        <v>567</v>
      </c>
      <c r="C399" s="172"/>
      <c r="D399" s="172"/>
      <c r="E399" s="172"/>
      <c r="F399" s="172"/>
      <c r="G399" s="172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2"/>
      <c r="C400" s="172"/>
      <c r="D400" s="172"/>
      <c r="E400" s="172"/>
      <c r="F400" s="172"/>
      <c r="G400" s="172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2"/>
      <c r="C401" s="172"/>
      <c r="D401" s="172"/>
      <c r="E401" s="172"/>
      <c r="F401" s="172"/>
      <c r="G401" s="172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2" t="s">
        <v>569</v>
      </c>
      <c r="Z401" s="172"/>
      <c r="AA401" s="172"/>
      <c r="AB401" s="172"/>
      <c r="AC401" s="172"/>
      <c r="AD401" s="172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20"/>
      <c r="AF402" s="20"/>
      <c r="AW402" s="17"/>
    </row>
    <row r="403" spans="1:49" ht="12" customHeight="1" x14ac:dyDescent="0.25">
      <c r="A403" s="18"/>
      <c r="B403" s="172"/>
      <c r="C403" s="172"/>
      <c r="D403" s="172"/>
      <c r="E403" s="172"/>
      <c r="F403" s="172"/>
      <c r="G403" s="172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2"/>
      <c r="Z403" s="172"/>
      <c r="AA403" s="172"/>
      <c r="AB403" s="172"/>
      <c r="AC403" s="172"/>
      <c r="AD403" s="172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2"/>
      <c r="Z404" s="172"/>
      <c r="AA404" s="172"/>
      <c r="AB404" s="172"/>
      <c r="AC404" s="172"/>
      <c r="AD404" s="172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2"/>
      <c r="Z405" s="172"/>
      <c r="AA405" s="172"/>
      <c r="AB405" s="172"/>
      <c r="AC405" s="172"/>
      <c r="AD405" s="172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2" t="s">
        <v>573</v>
      </c>
      <c r="Z415" s="172"/>
      <c r="AA415" s="172"/>
      <c r="AB415" s="172"/>
      <c r="AC415" s="172"/>
      <c r="AD415" s="172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2"/>
      <c r="Z416" s="172"/>
      <c r="AA416" s="172"/>
      <c r="AB416" s="172"/>
      <c r="AC416" s="172"/>
      <c r="AD416" s="172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2" t="s">
        <v>574</v>
      </c>
      <c r="C417" s="172"/>
      <c r="D417" s="172"/>
      <c r="E417" s="172"/>
      <c r="F417" s="172"/>
      <c r="G417" s="172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2"/>
      <c r="Z417" s="172"/>
      <c r="AA417" s="172"/>
      <c r="AB417" s="172"/>
      <c r="AC417" s="172"/>
      <c r="AD417" s="172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2"/>
      <c r="C418" s="172"/>
      <c r="D418" s="172"/>
      <c r="E418" s="172"/>
      <c r="F418" s="172"/>
      <c r="G418" s="172"/>
      <c r="S418" s="8"/>
      <c r="Y418" s="172"/>
      <c r="Z418" s="172"/>
      <c r="AA418" s="172"/>
      <c r="AB418" s="172"/>
      <c r="AC418" s="172"/>
      <c r="AD418" s="172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2"/>
      <c r="C419" s="172"/>
      <c r="D419" s="172"/>
      <c r="E419" s="172"/>
      <c r="F419" s="172"/>
      <c r="G419" s="172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2"/>
      <c r="Z419" s="172"/>
      <c r="AA419" s="172"/>
      <c r="AB419" s="172"/>
      <c r="AC419" s="172"/>
      <c r="AD419" s="172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2"/>
      <c r="C420" s="172"/>
      <c r="D420" s="172"/>
      <c r="E420" s="172"/>
      <c r="F420" s="172"/>
      <c r="G420" s="172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2"/>
      <c r="C421" s="172"/>
      <c r="D421" s="172"/>
      <c r="E421" s="172"/>
      <c r="F421" s="172"/>
      <c r="G421" s="172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2" t="s">
        <v>583</v>
      </c>
      <c r="C435" s="172"/>
      <c r="D435" s="172"/>
      <c r="E435" s="172"/>
      <c r="F435" s="172"/>
      <c r="G435" s="172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2"/>
      <c r="C436" s="172"/>
      <c r="D436" s="172"/>
      <c r="E436" s="172"/>
      <c r="F436" s="172"/>
      <c r="G436" s="172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2"/>
      <c r="C437" s="172"/>
      <c r="D437" s="172"/>
      <c r="E437" s="172"/>
      <c r="F437" s="172"/>
      <c r="G437" s="172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2"/>
      <c r="C438" s="172"/>
      <c r="D438" s="172"/>
      <c r="E438" s="172"/>
      <c r="F438" s="172"/>
      <c r="G438" s="172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2"/>
      <c r="C439" s="172"/>
      <c r="D439" s="172"/>
      <c r="E439" s="172"/>
      <c r="F439" s="172"/>
      <c r="G439" s="172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2" t="s">
        <v>587</v>
      </c>
      <c r="Z441" s="172"/>
      <c r="AA441" s="172"/>
      <c r="AB441" s="172"/>
      <c r="AC441" s="172"/>
      <c r="AD441" s="172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2"/>
      <c r="Z442" s="172"/>
      <c r="AA442" s="172"/>
      <c r="AB442" s="172"/>
      <c r="AC442" s="172"/>
      <c r="AD442" s="172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2"/>
      <c r="Z443" s="172"/>
      <c r="AA443" s="172"/>
      <c r="AB443" s="172"/>
      <c r="AC443" s="172"/>
      <c r="AD443" s="172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2"/>
      <c r="Z444" s="172"/>
      <c r="AA444" s="172"/>
      <c r="AB444" s="172"/>
      <c r="AC444" s="172"/>
      <c r="AD444" s="172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2"/>
      <c r="Z445" s="172"/>
      <c r="AA445" s="172"/>
      <c r="AB445" s="172"/>
      <c r="AC445" s="172"/>
      <c r="AD445" s="172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2" t="s">
        <v>590</v>
      </c>
      <c r="C449" s="172"/>
      <c r="D449" s="172"/>
      <c r="E449" s="172"/>
      <c r="F449" s="172"/>
      <c r="G449" s="172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2"/>
      <c r="C450" s="172"/>
      <c r="D450" s="172"/>
      <c r="E450" s="172"/>
      <c r="F450" s="172"/>
      <c r="G450" s="172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2"/>
      <c r="C451" s="172"/>
      <c r="D451" s="172"/>
      <c r="E451" s="172"/>
      <c r="F451" s="172"/>
      <c r="G451" s="172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2"/>
      <c r="C452" s="172"/>
      <c r="D452" s="172"/>
      <c r="E452" s="172"/>
      <c r="F452" s="172"/>
      <c r="G452" s="172"/>
      <c r="K452" s="9"/>
      <c r="AT452" s="9"/>
      <c r="AU452" s="9"/>
      <c r="AV452" s="9"/>
      <c r="AW452" s="17"/>
    </row>
    <row r="453" spans="1:49" ht="12" customHeight="1" x14ac:dyDescent="0.25">
      <c r="A453" s="18"/>
      <c r="B453" s="172"/>
      <c r="C453" s="172"/>
      <c r="D453" s="172"/>
      <c r="E453" s="172"/>
      <c r="F453" s="172"/>
      <c r="G453" s="172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2" t="s">
        <v>594</v>
      </c>
      <c r="Z455" s="172"/>
      <c r="AA455" s="172"/>
      <c r="AB455" s="172"/>
      <c r="AC455" s="172"/>
      <c r="AD455" s="172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2"/>
      <c r="Z456" s="172"/>
      <c r="AA456" s="172"/>
      <c r="AB456" s="172"/>
      <c r="AC456" s="172"/>
      <c r="AD456" s="172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2"/>
      <c r="Z457" s="172"/>
      <c r="AA457" s="172"/>
      <c r="AB457" s="172"/>
      <c r="AC457" s="172"/>
      <c r="AD457" s="172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2"/>
      <c r="Z458" s="172"/>
      <c r="AA458" s="172"/>
      <c r="AB458" s="172"/>
      <c r="AC458" s="172"/>
      <c r="AD458" s="172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2"/>
      <c r="Z459" s="172"/>
      <c r="AA459" s="172"/>
      <c r="AB459" s="172"/>
      <c r="AC459" s="172"/>
      <c r="AD459" s="172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2" t="s">
        <v>604</v>
      </c>
      <c r="C469" s="172"/>
      <c r="D469" s="172"/>
      <c r="E469" s="172"/>
      <c r="F469" s="172"/>
      <c r="G469" s="172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2" t="s">
        <v>605</v>
      </c>
      <c r="Z469" s="172"/>
      <c r="AA469" s="172"/>
      <c r="AB469" s="172"/>
      <c r="AC469" s="172"/>
      <c r="AD469" s="172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20"/>
      <c r="AF470" s="20"/>
      <c r="AW470" s="17"/>
    </row>
    <row r="471" spans="1:51" ht="12" customHeight="1" x14ac:dyDescent="0.25">
      <c r="A471" s="18"/>
      <c r="B471" s="172"/>
      <c r="C471" s="172"/>
      <c r="D471" s="172"/>
      <c r="E471" s="172"/>
      <c r="F471" s="172"/>
      <c r="G471" s="172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2"/>
      <c r="Z471" s="172"/>
      <c r="AA471" s="172"/>
      <c r="AB471" s="172"/>
      <c r="AC471" s="172"/>
      <c r="AD471" s="172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20"/>
      <c r="AF472" s="20"/>
      <c r="AW472" s="17"/>
    </row>
    <row r="473" spans="1:51" ht="12" customHeight="1" x14ac:dyDescent="0.25">
      <c r="A473" s="18"/>
      <c r="B473" s="172"/>
      <c r="C473" s="172"/>
      <c r="D473" s="172"/>
      <c r="E473" s="172"/>
      <c r="F473" s="172"/>
      <c r="G473" s="172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2"/>
      <c r="Z473" s="172"/>
      <c r="AA473" s="172"/>
      <c r="AB473" s="172"/>
      <c r="AC473" s="172"/>
      <c r="AD473" s="172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50AE4D50-06AC-4341-A95C-101E6FB85DD1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2024-04-25T14:09:49Z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