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07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05 actualizado 31-07-23\10 Puente pita CD\"/>
    </mc:Choice>
  </mc:AlternateContent>
  <xr:revisionPtr revIDLastSave="0" documentId="13_ncr:1_{4E8DAAB7-B56E-4915-944A-B4246AC49169}" xr6:coauthVersionLast="47" xr6:coauthVersionMax="47" xr10:uidLastSave="{00000000-0000-0000-0000-000000000000}"/>
  <bookViews>
    <workbookView xWindow="20370" yWindow="-120" windowWidth="29040" windowHeight="15840" firstSheet="3" activeTab="3" xr2:uid="{00000000-000D-0000-FFFF-FFFF00000000}"/>
  </bookViews>
  <sheets>
    <sheet name="FORMATO PARA INSPECCIÓN VISUAL " sheetId="32" r:id="rId1"/>
    <sheet name="ANEXO B - ESQUEMA 1" sheetId="33" r:id="rId2"/>
    <sheet name="ANEXO B - ESQUEMA 2" sheetId="36" r:id="rId3"/>
    <sheet name="ANEXO B - ESQUEMA 3" sheetId="37" r:id="rId4"/>
    <sheet name="ANEXO B - ESQUEMA 4" sheetId="38" r:id="rId5"/>
    <sheet name="ANEXO B - ESQUEMA 5" sheetId="48" r:id="rId6"/>
    <sheet name="ANEXO-6" sheetId="44" r:id="rId7"/>
    <sheet name="DAÑOS  CNT" sheetId="45" r:id="rId8"/>
  </sheets>
  <definedNames>
    <definedName name="_xlnm.Print_Area" localSheetId="1">'ANEXO B - ESQUEMA 1'!$A$1:$E$35</definedName>
    <definedName name="_xlnm.Print_Area" localSheetId="5">'ANEXO B - ESQUEMA 5'!$A$1:$J$9</definedName>
    <definedName name="_xlnm.Print_Area" localSheetId="6">'ANEXO-6'!$A$1:$J$36</definedName>
    <definedName name="_xlnm.Print_Area" localSheetId="7">'DAÑOS  CNT'!$A$1:$Q$13</definedName>
    <definedName name="_xlnm.Print_Area" localSheetId="0">'FORMATO PARA INSPECCIÓN VISUAL '!$A$1:$AA$56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32" l="1"/>
  <c r="E8" i="45"/>
  <c r="E12" i="45"/>
  <c r="V19" i="32"/>
</calcChain>
</file>

<file path=xl/sharedStrings.xml><?xml version="1.0" encoding="utf-8"?>
<sst xmlns="http://schemas.openxmlformats.org/spreadsheetml/2006/main" count="251" uniqueCount="184">
  <si>
    <t>FORMATO PARA INSPECCIÓN VISUAL DE PUENTES Y PONTONES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</si>
  <si>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</si>
  <si>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</si>
  <si>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 xml:space="preserve">FECHA:             -           -            </t>
  </si>
  <si>
    <t>LEVANTO : MIGUEL POLO Y CRISTIAN MARTINEZ</t>
  </si>
  <si>
    <t>HOJA:                         DE:</t>
  </si>
  <si>
    <t>NOMBRE DE LA VÍA: RUTA NACIONAL 9005 - TRANSVERSAL DEL CARIBE-CRUZ DEL VISO-CARTAGENA                                CÓDIGO DE LA VÍA: ___9005_____ VÍA CONCESIONADA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</si>
  <si>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</si>
  <si>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</si>
  <si>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</si>
  <si>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t>82+415</t>
  </si>
  <si>
    <r>
      <rPr>
        <sz val="3.5"/>
        <rFont val="Liberation Sans Narrow"/>
        <family val="2"/>
      </rPr>
      <t>NOMBRE DEL PUENTE</t>
    </r>
  </si>
  <si>
    <t xml:space="preserve"> PUENTE PITA- 03-9005-010 - CD</t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</si>
  <si>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</si>
  <si>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</si>
  <si>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t>ARROYO PITA</t>
  </si>
  <si>
    <t>ESVIAJAMIENTO</t>
  </si>
  <si>
    <t>0°</t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</si>
  <si>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</si>
  <si>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</si>
  <si>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t>1(UNA)</t>
  </si>
  <si>
    <t>TIPO DE PUENTE    (1)</t>
  </si>
  <si>
    <r>
      <rPr>
        <sz val="3.5"/>
        <rFont val="Liberation Sans Narrow"/>
        <family val="2"/>
      </rPr>
      <t>LONGITUDINAL</t>
    </r>
  </si>
  <si>
    <t>01</t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</si>
  <si>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</si>
  <si>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</si>
  <si>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t>GÁLIBO</t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</si>
  <si>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</si>
  <si>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</si>
  <si>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</si>
  <si>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</si>
  <si>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</si>
  <si>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</si>
  <si>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t xml:space="preserve">La superficie en asfalto se encuentra en buenas condiciones </t>
  </si>
  <si>
    <t>JUNTAS DE EXPANSIÓN
Tipo (3): N/A</t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</si>
  <si>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</si>
  <si>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</si>
  <si>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</si>
  <si>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</si>
  <si>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t>No se evidencia juntas de expansion</t>
  </si>
  <si>
    <t>ANDENES / BORDILLOS
Dimensiones: 1.30, .28x.20</t>
  </si>
  <si>
    <t>DESPORTILLAMIENTO</t>
  </si>
  <si>
    <t>No presenta daños en sus andenes y bordillos</t>
  </si>
  <si>
    <t>BARANDAS
Material (4):03</t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</si>
  <si>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</si>
  <si>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</si>
  <si>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</si>
  <si>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t>AUSENCIA DE ELEMENTOS POR CONSTRUCCION</t>
  </si>
  <si>
    <t>Presenta delaminacion en la pintura de sus barandas ( DE ), por seguridad se deben construir las curvas en tubos de 3" en los terminales de los pasamanos (AUE)</t>
  </si>
  <si>
    <t>CI-CD</t>
  </si>
  <si>
    <t>DE</t>
  </si>
  <si>
    <t>270-271</t>
  </si>
  <si>
    <t>CD-CI</t>
  </si>
  <si>
    <t>AUE</t>
  </si>
  <si>
    <t>272-273</t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</si>
  <si>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</si>
  <si>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</si>
  <si>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t>Esta estructura no presenta iluminacion</t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</si>
  <si>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</si>
  <si>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</si>
  <si>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</si>
  <si>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</si>
  <si>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t>Solo presenta la señalizacion horizontal en su carpeta asfaltica en buen estado, falta señalizacion vertical del nombre del puente</t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</si>
  <si>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</si>
  <si>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</si>
  <si>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</si>
  <si>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</si>
  <si>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t>Drena longitudinalmente sin problema alguno</t>
  </si>
  <si>
    <r>
      <rPr>
        <b/>
        <sz val="4"/>
        <rFont val="Arial"/>
        <family val="2"/>
      </rPr>
      <t>SUBESTRUCTURA</t>
    </r>
  </si>
  <si>
    <t>ALETAS
Material (5):03</t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</si>
  <si>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</si>
  <si>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</si>
  <si>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</si>
  <si>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t xml:space="preserve">Presentan aletas y muros de acompañamiento en buen estado </t>
  </si>
  <si>
    <t>ESTRIBOS
Material (5):03</t>
  </si>
  <si>
    <t>No presenta daños en los estribos</t>
  </si>
  <si>
    <t xml:space="preserve">PILAS
Tipo (6):                             Sección (7): </t>
  </si>
  <si>
    <t xml:space="preserve">No prenta pilas </t>
  </si>
  <si>
    <r>
      <rPr>
        <b/>
        <sz val="4"/>
        <rFont val="Arial"/>
        <family val="2"/>
      </rPr>
      <t>SUPERESTRUCTURA DE CONCRETO</t>
    </r>
  </si>
  <si>
    <t>LOSA
Tipo (8):04</t>
  </si>
  <si>
    <t>N0 presenta daños</t>
  </si>
  <si>
    <t>VIGAS
Tipo (9): 03                          Sección (10):02</t>
  </si>
  <si>
    <t>No presenta daños</t>
  </si>
  <si>
    <r>
      <rPr>
        <sz val="4"/>
        <rFont val="Liberation Sans Narrow"/>
        <family val="2"/>
      </rPr>
      <t>RIOSTRAS</t>
    </r>
  </si>
  <si>
    <t>APOYOS
Tipo (11):03</t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</si>
  <si>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</si>
  <si>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</si>
  <si>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</si>
  <si>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</si>
  <si>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t>No aplica</t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</si>
  <si>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</si>
  <si>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</si>
  <si>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</si>
  <si>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</si>
  <si>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</si>
  <si>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</si>
  <si>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</si>
  <si>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</si>
  <si>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</si>
  <si>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</si>
  <si>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</si>
  <si>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</si>
  <si>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</si>
  <si>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</si>
  <si>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</si>
  <si>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</si>
  <si>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</si>
  <si>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</si>
  <si>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</si>
  <si>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</si>
  <si>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</si>
  <si>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</si>
  <si>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</si>
  <si>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</si>
  <si>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</si>
  <si>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</si>
  <si>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</si>
  <si>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t>solera</t>
  </si>
  <si>
    <r>
      <rPr>
        <sz val="4"/>
        <rFont val="Liberation Sans Narrow"/>
        <family val="2"/>
      </rPr>
      <t>CAUCE</t>
    </r>
  </si>
  <si>
    <t xml:space="preserve">No presenta problema en su area hidraulica de servicio, hacer desmonte de material vejetal con tendencia de crecer </t>
  </si>
  <si>
    <r>
      <rPr>
        <sz val="4"/>
        <rFont val="Liberation Sans Narrow"/>
        <family val="2"/>
      </rPr>
      <t>PUENTE EN GENERAL</t>
    </r>
  </si>
  <si>
    <t>En general a juzgar por los daños presentados podemos concluir que no se necesita hacer intervencion especial al puente.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</si>
  <si>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17-07-2023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HOJA:2                                    DE: 7</t>
    </r>
  </si>
  <si>
    <t xml:space="preserve">ANEXO B - ESQUEMA  1 - PANORAMICA EN PLANTA
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</si>
  <si>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</si>
  <si>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>PUENTE PITA - 03-9005-010 - CD</t>
  </si>
  <si>
    <t>Esta Estructura se encuentra ubicada en la via de la RUTA NACIONAL 9005, fue construido en la calzada unica, esta obra se encuentra localizada en el PR 82+415</t>
  </si>
  <si>
    <t>PANORAMICA EN PLANTA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</si>
  <si>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17-07-2023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</si>
  <si>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t xml:space="preserve">ANEXO B - ESQUEMA  2 - PANORAMICA EN SUPERFICIE
</t>
  </si>
  <si>
    <t xml:space="preserve">
</t>
  </si>
  <si>
    <t xml:space="preserve">PANORAMICA EN SUPERFICIE
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</si>
  <si>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17-07-2023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DE: 7</t>
    </r>
  </si>
  <si>
    <t xml:space="preserve">ANEXO B - ESQUEMA  3 - PANORAMICA EN PERFIL
</t>
  </si>
  <si>
    <t xml:space="preserve">PANORAMICA EN PERFIL
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</si>
  <si>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17-07-2023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</si>
  <si>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t>ANEXO B - ESQUEMA 4 - SECCION EN CORTE EXTRUCTURA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</si>
  <si>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                                                                                                              </t>
    </r>
    <r>
      <rPr>
        <b/>
        <vertAlign val="superscript"/>
        <sz val="4"/>
        <rFont val="Arial"/>
        <family val="2"/>
      </rPr>
      <t xml:space="preserve">             </t>
    </r>
    <r>
      <rPr>
        <b/>
        <vertAlign val="superscript"/>
        <sz val="5"/>
        <rFont val="Arial"/>
        <family val="2"/>
      </rPr>
      <t xml:space="preserve">FECHA: 17-07-2023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                    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6                                  DE: 7</t>
    </r>
    <r>
      <rPr>
        <b/>
        <sz val="10"/>
        <rFont val="Arial"/>
        <family val="2"/>
      </rPr>
      <t xml:space="preserve">                                    </t>
    </r>
  </si>
  <si>
    <t>ANEXO B -  REGISTRO FOTOGRAFICO</t>
  </si>
  <si>
    <t>PRESENTA DELAMINACION EN LA PINTURA DE POSTES Y BARANDAS - (DE)</t>
  </si>
  <si>
    <t>BARANDA CON AUSENCIA DE CURVAS EN SUS TERMINALES (AUE)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</si>
  <si>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17-07-2023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</si>
  <si>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t>ANEXO B DIMENSIONAMIENTO EXTRUCTURA</t>
  </si>
  <si>
    <t>DIMENSIONAMIENTO DE LOS ELEMENTOS DEL PUENTE  PITA -03-9005-010 - CD</t>
  </si>
  <si>
    <t>SUPERFICIE Y EQUIPAMIENTO</t>
  </si>
  <si>
    <t>ANCHO</t>
  </si>
  <si>
    <t>ESPESOR</t>
  </si>
  <si>
    <t>LONGITUD</t>
  </si>
  <si>
    <t>UBICACIÓN</t>
  </si>
  <si>
    <t>ANDENES</t>
  </si>
  <si>
    <t>CD</t>
  </si>
  <si>
    <t>BORDILLOS</t>
  </si>
  <si>
    <t>ALTURA</t>
  </si>
  <si>
    <t>CONCRETO</t>
  </si>
  <si>
    <t>METALICA</t>
  </si>
  <si>
    <t>BARANDAS</t>
  </si>
  <si>
    <t>X</t>
  </si>
  <si>
    <t xml:space="preserve">CD-CI </t>
  </si>
  <si>
    <t>DRENAJES</t>
  </si>
  <si>
    <r>
      <t xml:space="preserve">10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3" BI-BD</t>
    </r>
  </si>
  <si>
    <t>DIMENSIONAMIENTO DE LOS ELEMENTOS DE LA SUBESTRUCTURA DEL PUENTE PITA -03-9005-010 - CD</t>
  </si>
  <si>
    <t>ALTO</t>
  </si>
  <si>
    <t>N° DE ELEMENTOS</t>
  </si>
  <si>
    <t>ALETAS</t>
  </si>
  <si>
    <t>MURO DE ACOMPAÑAMIENTO</t>
  </si>
  <si>
    <t>ESTRIBOS</t>
  </si>
  <si>
    <t>PLACA DE APROXIMACION</t>
  </si>
  <si>
    <t>TOPES SISMICOS</t>
  </si>
  <si>
    <t>DIMENSIONAMIENTO DE LOS ELEMENTOS DE LA SUPERESTRUCTURA DEL PUENTE PITA -03-9005-010 - CD</t>
  </si>
  <si>
    <t>LARGO</t>
  </si>
  <si>
    <t>LOSA</t>
  </si>
  <si>
    <t>VIGAS</t>
  </si>
  <si>
    <t>RIOSTRAS</t>
  </si>
  <si>
    <t>CIMENTACION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</si>
  <si>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17-07-2023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</si>
  <si>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>DAÑOS EN LOS ELEMENTOS DEL PUENTE PITA -03-9005-010 - CD</t>
  </si>
  <si>
    <t>TIPO DE DAÑO</t>
  </si>
  <si>
    <t>PINTURDA- ( DE-Delaminacion )</t>
  </si>
  <si>
    <t>OBSERVACIONES</t>
  </si>
  <si>
    <t>MATERIAL</t>
  </si>
  <si>
    <t xml:space="preserve">Limpieza, grateado de superficie con corrosion y aplicación de contra oxido y pintura esmalte poliuretano amarillo 2 capas, ver diseño en registro fotografico  </t>
  </si>
  <si>
    <t>MATALICA</t>
  </si>
  <si>
    <t xml:space="preserve"> POR SEGURIDAD FALTAN CURVAS EN TERMINALES DE PASAMANOS EN BARANDAS - ( AUE )</t>
  </si>
  <si>
    <t>Construir las curvas necesarias para corregir las falencias en el diseño, diametro de la tuberia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</si>
</sst>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8"/>
      <color rgb="FF000000"/>
      <name val="Calibri"/>
      <family val="2"/>
    </font>
    <font>
      <sz val="6.5"/>
      <color rgb="FF000000"/>
      <name val="Times New Roman"/>
      <family val="1"/>
    </font>
    <font>
      <b/>
      <sz val="6.5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7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7" fillId="0" borderId="25" xfId="0" applyFont="1" applyBorder="1" applyAlignment="1">
      <alignment vertical="top" wrapText="1"/>
    </xf>
    <xf numFmtId="0" fontId="17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7" fillId="0" borderId="27" xfId="0" applyFont="1" applyBorder="1" applyAlignment="1">
      <alignment vertical="top" wrapText="1"/>
    </xf>
    <xf numFmtId="0" fontId="17" fillId="0" borderId="28" xfId="0" applyFont="1" applyBorder="1" applyAlignment="1">
      <alignment vertical="top" wrapText="1"/>
    </xf>
    <xf numFmtId="0" fontId="17" fillId="0" borderId="29" xfId="0" applyFont="1" applyBorder="1" applyAlignment="1">
      <alignment vertical="top" wrapText="1"/>
    </xf>
    <xf numFmtId="0" fontId="21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19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8" fillId="0" borderId="0" xfId="0" applyFont="1" applyAlignment="1">
      <alignment horizontal="center" vertical="top"/>
    </xf>
    <xf numFmtId="0" fontId="23" fillId="0" borderId="0" xfId="0" applyFont="1" applyAlignment="1">
      <alignment vertical="top"/>
    </xf>
    <xf numFmtId="0" fontId="0" fillId="0" borderId="0" xfId="0" applyAlignment="1">
      <alignment vertical="top"/>
    </xf>
    <xf numFmtId="0" fontId="23" fillId="0" borderId="0" xfId="0" applyFont="1" applyAlignment="1">
      <alignment horizontal="center" vertical="top"/>
    </xf>
    <xf numFmtId="0" fontId="18" fillId="0" borderId="21" xfId="0" applyFont="1" applyBorder="1" applyAlignment="1">
      <alignment horizontal="center" vertical="top"/>
    </xf>
    <xf numFmtId="0" fontId="18" fillId="0" borderId="21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vertical="top"/>
    </xf>
    <xf numFmtId="0" fontId="18" fillId="0" borderId="41" xfId="0" applyFont="1" applyBorder="1" applyAlignment="1">
      <alignment horizontal="center" vertical="top"/>
    </xf>
    <xf numFmtId="0" fontId="18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8" fillId="0" borderId="46" xfId="0" applyFont="1" applyBorder="1" applyAlignment="1">
      <alignment horizontal="center" vertical="top"/>
    </xf>
    <xf numFmtId="0" fontId="18" fillId="0" borderId="46" xfId="0" applyFont="1" applyBorder="1" applyAlignment="1">
      <alignment vertical="top"/>
    </xf>
    <xf numFmtId="0" fontId="23" fillId="0" borderId="21" xfId="0" applyFont="1" applyBorder="1" applyAlignment="1">
      <alignment horizontal="center" vertical="top"/>
    </xf>
    <xf numFmtId="0" fontId="23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8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2" fontId="18" fillId="0" borderId="17" xfId="0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3" fillId="4" borderId="30" xfId="0" applyFont="1" applyFill="1" applyBorder="1" applyAlignment="1">
      <alignment horizontal="center" vertical="top"/>
    </xf>
    <xf numFmtId="0" fontId="23" fillId="0" borderId="30" xfId="0" applyFont="1" applyBorder="1" applyAlignment="1">
      <alignment vertical="top"/>
    </xf>
    <xf numFmtId="0" fontId="21" fillId="0" borderId="0" xfId="0" applyFont="1" applyAlignment="1">
      <alignment vertical="top" wrapText="1"/>
    </xf>
    <xf numFmtId="164" fontId="18" fillId="0" borderId="4" xfId="0" applyNumberFormat="1" applyFont="1" applyBorder="1" applyAlignment="1">
      <alignment horizontal="left" wrapText="1"/>
    </xf>
    <xf numFmtId="0" fontId="18" fillId="0" borderId="2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18" fillId="0" borderId="4" xfId="0" applyFont="1" applyBorder="1" applyAlignment="1">
      <alignment horizontal="center" wrapText="1"/>
    </xf>
    <xf numFmtId="0" fontId="21" fillId="0" borderId="52" xfId="0" applyFont="1" applyBorder="1" applyAlignment="1">
      <alignment horizontal="left" vertical="top" wrapText="1" indent="3"/>
    </xf>
    <xf numFmtId="0" fontId="0" fillId="0" borderId="38" xfId="0" applyBorder="1" applyAlignment="1">
      <alignment horizontal="left" vertical="top"/>
    </xf>
    <xf numFmtId="2" fontId="18" fillId="0" borderId="4" xfId="0" applyNumberFormat="1" applyFont="1" applyBorder="1" applyAlignment="1">
      <alignment horizont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wrapText="1"/>
    </xf>
    <xf numFmtId="0" fontId="18" fillId="0" borderId="6" xfId="0" applyFont="1" applyBorder="1" applyAlignment="1">
      <alignment horizontal="left" wrapText="1"/>
    </xf>
    <xf numFmtId="0" fontId="18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0" fillId="0" borderId="5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49" fontId="19" fillId="0" borderId="5" xfId="0" applyNumberFormat="1" applyFon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49" fontId="18" fillId="0" borderId="5" xfId="0" applyNumberFormat="1" applyFont="1" applyBorder="1" applyAlignment="1">
      <alignment horizontal="center" wrapText="1"/>
    </xf>
    <xf numFmtId="49" fontId="18" fillId="0" borderId="6" xfId="0" applyNumberFormat="1" applyFont="1" applyBorder="1" applyAlignment="1">
      <alignment horizontal="center" wrapText="1"/>
    </xf>
    <xf numFmtId="49" fontId="18" fillId="0" borderId="7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6" borderId="12" xfId="0" applyFill="1" applyBorder="1" applyAlignment="1">
      <alignment horizontal="left" wrapText="1"/>
    </xf>
    <xf numFmtId="0" fontId="0" fillId="6" borderId="14" xfId="0" applyFill="1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22" fillId="6" borderId="5" xfId="0" applyFont="1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11" fillId="6" borderId="12" xfId="0" applyFont="1" applyFill="1" applyBorder="1" applyAlignment="1">
      <alignment horizontal="left" vertical="top" wrapText="1"/>
    </xf>
    <xf numFmtId="0" fontId="0" fillId="6" borderId="14" xfId="0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0" fontId="0" fillId="6" borderId="15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11" fillId="0" borderId="5" xfId="0" applyFont="1" applyBorder="1" applyAlignment="1">
      <alignment horizontal="center" vertical="top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14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26" fillId="0" borderId="12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7" fillId="0" borderId="25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7" fillId="0" borderId="22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7" fillId="0" borderId="24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0" fontId="17" fillId="0" borderId="29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27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27" fillId="0" borderId="38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1" fillId="0" borderId="2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38" xfId="0" applyFont="1" applyBorder="1" applyAlignment="1">
      <alignment horizontal="center" vertical="top" wrapText="1"/>
    </xf>
    <xf numFmtId="0" fontId="21" fillId="0" borderId="36" xfId="0" applyFont="1" applyBorder="1" applyAlignment="1">
      <alignment horizontal="center" vertical="top" wrapText="1"/>
    </xf>
    <xf numFmtId="0" fontId="21" fillId="0" borderId="50" xfId="0" applyFont="1" applyBorder="1" applyAlignment="1">
      <alignment horizontal="center" vertical="top" wrapText="1"/>
    </xf>
    <xf numFmtId="0" fontId="24" fillId="0" borderId="25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21" fillId="0" borderId="27" xfId="0" applyFont="1" applyBorder="1" applyAlignment="1">
      <alignment horizontal="center" vertical="top" wrapText="1"/>
    </xf>
    <xf numFmtId="0" fontId="21" fillId="0" borderId="28" xfId="0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3" fillId="3" borderId="32" xfId="0" applyFont="1" applyFill="1" applyBorder="1" applyAlignment="1">
      <alignment horizontal="center" vertical="top"/>
    </xf>
    <xf numFmtId="0" fontId="23" fillId="3" borderId="33" xfId="0" applyFont="1" applyFill="1" applyBorder="1" applyAlignment="1">
      <alignment horizontal="center" vertical="top"/>
    </xf>
    <xf numFmtId="0" fontId="23" fillId="3" borderId="34" xfId="0" applyFont="1" applyFill="1" applyBorder="1" applyAlignment="1">
      <alignment horizontal="center" vertical="top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8" fillId="0" borderId="42" xfId="0" applyFont="1" applyBorder="1" applyAlignment="1">
      <alignment horizontal="center" vertical="top"/>
    </xf>
    <xf numFmtId="0" fontId="18" fillId="0" borderId="38" xfId="0" applyFont="1" applyBorder="1" applyAlignment="1">
      <alignment horizontal="center" vertical="top"/>
    </xf>
    <xf numFmtId="0" fontId="18" fillId="0" borderId="36" xfId="0" applyFont="1" applyBorder="1" applyAlignment="1">
      <alignment horizontal="center" vertical="top"/>
    </xf>
    <xf numFmtId="0" fontId="18" fillId="0" borderId="44" xfId="0" applyFont="1" applyBorder="1" applyAlignment="1">
      <alignment horizontal="center" vertical="top"/>
    </xf>
    <xf numFmtId="0" fontId="17" fillId="0" borderId="33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top" wrapText="1"/>
    </xf>
    <xf numFmtId="0" fontId="18" fillId="0" borderId="30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3" fillId="0" borderId="39" xfId="0" applyFont="1" applyBorder="1" applyAlignment="1">
      <alignment horizontal="center" vertical="top"/>
    </xf>
    <xf numFmtId="0" fontId="23" fillId="0" borderId="37" xfId="0" applyFont="1" applyBorder="1" applyAlignment="1">
      <alignment horizontal="center" vertical="top"/>
    </xf>
    <xf numFmtId="0" fontId="23" fillId="0" borderId="40" xfId="0" applyFont="1" applyBorder="1" applyAlignment="1">
      <alignment horizontal="center" vertical="top"/>
    </xf>
    <xf numFmtId="0" fontId="18" fillId="0" borderId="43" xfId="0" applyFont="1" applyBorder="1" applyAlignment="1">
      <alignment horizontal="center" vertical="top"/>
    </xf>
    <xf numFmtId="0" fontId="18" fillId="0" borderId="47" xfId="0" applyFont="1" applyBorder="1" applyAlignment="1">
      <alignment horizontal="center" vertical="top"/>
    </xf>
    <xf numFmtId="0" fontId="18" fillId="0" borderId="48" xfId="0" applyFont="1" applyBorder="1" applyAlignment="1">
      <alignment horizontal="center" vertical="top"/>
    </xf>
    <xf numFmtId="0" fontId="18" fillId="0" borderId="49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8" fillId="0" borderId="38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23" fillId="4" borderId="32" xfId="0" applyFont="1" applyFill="1" applyBorder="1" applyAlignment="1">
      <alignment horizontal="center" vertical="top"/>
    </xf>
    <xf numFmtId="0" fontId="23" fillId="4" borderId="33" xfId="0" applyFont="1" applyFill="1" applyBorder="1" applyAlignment="1">
      <alignment horizontal="center" vertical="top"/>
    </xf>
    <xf numFmtId="0" fontId="23" fillId="4" borderId="34" xfId="0" applyFont="1" applyFill="1" applyBorder="1" applyAlignment="1">
      <alignment horizontal="center" vertical="top"/>
    </xf>
    <xf numFmtId="0" fontId="23" fillId="0" borderId="33" xfId="0" applyFont="1" applyBorder="1" applyAlignment="1">
      <alignment horizontal="center" vertical="top"/>
    </xf>
    <xf numFmtId="0" fontId="23" fillId="5" borderId="21" xfId="0" applyFont="1" applyFill="1" applyBorder="1" applyAlignment="1">
      <alignment horizontal="center" vertical="top"/>
    </xf>
    <xf numFmtId="0" fontId="18" fillId="5" borderId="21" xfId="0" applyFont="1" applyFill="1" applyBorder="1" applyAlignment="1">
      <alignment horizontal="center" vertical="top"/>
    </xf>
    <xf numFmtId="0" fontId="21" fillId="0" borderId="35" xfId="0" applyFont="1" applyBorder="1" applyAlignment="1">
      <alignment horizontal="center" vertical="top" wrapText="1"/>
    </xf>
    <xf numFmtId="0" fontId="23" fillId="5" borderId="21" xfId="0" applyFont="1" applyFill="1" applyBorder="1" applyAlignment="1">
      <alignment horizontal="center" vertical="top" wrapText="1"/>
    </xf>
    <xf numFmtId="0" fontId="19" fillId="0" borderId="38" xfId="0" applyFont="1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 wrapText="1"/>
    </xf>
    <xf numFmtId="0" fontId="0" fillId="0" borderId="38" xfId="0" applyBorder="1" applyAlignment="1">
      <alignment horizontal="center" vertical="top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2" fillId="0" borderId="2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07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17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53996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09749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469448</xdr:colOff>
      <xdr:row>11</xdr:row>
      <xdr:rowOff>27214</xdr:rowOff>
    </xdr:from>
    <xdr:to>
      <xdr:col>4</xdr:col>
      <xdr:colOff>4109358</xdr:colOff>
      <xdr:row>25</xdr:row>
      <xdr:rowOff>775607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09B67D-7BBE-ED83-099F-166703295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8805" y="2258785"/>
          <a:ext cx="4299857" cy="2462893"/>
        </a:xfrm>
        <a:prstGeom prst="rect">
          <a:avLst/>
        </a:prstGeom>
      </xdr:spPr>
    </xdr:pic>
    <xdr:clientData/>
  </xdr:twoCellAnchor>
  <xdr:twoCellAnchor>
    <xdr:from>
      <xdr:col>4</xdr:col>
      <xdr:colOff>1626054</xdr:colOff>
      <xdr:row>25</xdr:row>
      <xdr:rowOff>816429</xdr:rowOff>
    </xdr:from>
    <xdr:to>
      <xdr:col>4</xdr:col>
      <xdr:colOff>2238375</xdr:colOff>
      <xdr:row>25</xdr:row>
      <xdr:rowOff>979715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E9E6E76-22F1-6715-AC6C-E521876CD646}"/>
            </a:ext>
          </a:extLst>
        </xdr:cNvPr>
        <xdr:cNvSpPr/>
      </xdr:nvSpPr>
      <xdr:spPr>
        <a:xfrm>
          <a:off x="2585358" y="4762500"/>
          <a:ext cx="612321" cy="16328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267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53996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9749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650015</xdr:colOff>
      <xdr:row>5</xdr:row>
      <xdr:rowOff>51486</xdr:rowOff>
    </xdr:from>
    <xdr:to>
      <xdr:col>4</xdr:col>
      <xdr:colOff>3887229</xdr:colOff>
      <xdr:row>20</xdr:row>
      <xdr:rowOff>328226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A86A0A7-E4AB-26CA-DD8F-1FFDD7AD3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9626" y="1370827"/>
          <a:ext cx="3893667" cy="2162433"/>
        </a:xfrm>
        <a:prstGeom prst="rect">
          <a:avLst/>
        </a:prstGeom>
      </xdr:spPr>
    </xdr:pic>
    <xdr:clientData/>
  </xdr:twoCellAnchor>
  <xdr:twoCellAnchor>
    <xdr:from>
      <xdr:col>4</xdr:col>
      <xdr:colOff>1654004</xdr:colOff>
      <xdr:row>20</xdr:row>
      <xdr:rowOff>360405</xdr:rowOff>
    </xdr:from>
    <xdr:to>
      <xdr:col>4</xdr:col>
      <xdr:colOff>2266325</xdr:colOff>
      <xdr:row>20</xdr:row>
      <xdr:rowOff>523691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7A5D989-80E0-4ACF-B372-AD116E9F3A5C}"/>
            </a:ext>
          </a:extLst>
        </xdr:cNvPr>
        <xdr:cNvSpPr/>
      </xdr:nvSpPr>
      <xdr:spPr>
        <a:xfrm>
          <a:off x="2600068" y="3565439"/>
          <a:ext cx="612321" cy="16328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268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53996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9749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109409</xdr:colOff>
      <xdr:row>3</xdr:row>
      <xdr:rowOff>109409</xdr:rowOff>
    </xdr:from>
    <xdr:to>
      <xdr:col>4</xdr:col>
      <xdr:colOff>3829307</xdr:colOff>
      <xdr:row>21</xdr:row>
      <xdr:rowOff>64358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6770146-0C5D-A3ED-A5B1-88362C319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5473" y="1197061"/>
          <a:ext cx="3719898" cy="2201047"/>
        </a:xfrm>
        <a:prstGeom prst="rect">
          <a:avLst/>
        </a:prstGeom>
      </xdr:spPr>
    </xdr:pic>
    <xdr:clientData/>
  </xdr:twoCellAnchor>
  <xdr:twoCellAnchor>
    <xdr:from>
      <xdr:col>4</xdr:col>
      <xdr:colOff>1538159</xdr:colOff>
      <xdr:row>21</xdr:row>
      <xdr:rowOff>90101</xdr:rowOff>
    </xdr:from>
    <xdr:to>
      <xdr:col>4</xdr:col>
      <xdr:colOff>2150480</xdr:colOff>
      <xdr:row>21</xdr:row>
      <xdr:rowOff>253387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FD59A595-BAEF-4A3F-9F96-C6E6D8DFFCB3}"/>
            </a:ext>
          </a:extLst>
        </xdr:cNvPr>
        <xdr:cNvSpPr/>
      </xdr:nvSpPr>
      <xdr:spPr>
        <a:xfrm>
          <a:off x="2484223" y="3423851"/>
          <a:ext cx="612321" cy="16328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269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53996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9749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740118</xdr:colOff>
      <xdr:row>7</xdr:row>
      <xdr:rowOff>19308</xdr:rowOff>
    </xdr:from>
    <xdr:to>
      <xdr:col>4</xdr:col>
      <xdr:colOff>868835</xdr:colOff>
      <xdr:row>9</xdr:row>
      <xdr:rowOff>12871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686182" y="1216369"/>
          <a:ext cx="128717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2432736</xdr:colOff>
      <xdr:row>4</xdr:row>
      <xdr:rowOff>6436</xdr:rowOff>
    </xdr:from>
    <xdr:to>
      <xdr:col>4</xdr:col>
      <xdr:colOff>2432737</xdr:colOff>
      <xdr:row>5</xdr:row>
      <xdr:rowOff>41832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78800" y="843091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411893</xdr:colOff>
      <xdr:row>4</xdr:row>
      <xdr:rowOff>19308</xdr:rowOff>
    </xdr:from>
    <xdr:to>
      <xdr:col>4</xdr:col>
      <xdr:colOff>411893</xdr:colOff>
      <xdr:row>5</xdr:row>
      <xdr:rowOff>25742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57957" y="855963"/>
          <a:ext cx="0" cy="12871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2413429</xdr:colOff>
      <xdr:row>5</xdr:row>
      <xdr:rowOff>6435</xdr:rowOff>
    </xdr:from>
    <xdr:to>
      <xdr:col>4</xdr:col>
      <xdr:colOff>2921859</xdr:colOff>
      <xdr:row>5</xdr:row>
      <xdr:rowOff>115843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59493" y="965371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2110946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57010" y="1216369"/>
          <a:ext cx="7079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888141</xdr:colOff>
      <xdr:row>7</xdr:row>
      <xdr:rowOff>25745</xdr:rowOff>
    </xdr:from>
    <xdr:to>
      <xdr:col>4</xdr:col>
      <xdr:colOff>1145575</xdr:colOff>
      <xdr:row>8</xdr:row>
      <xdr:rowOff>109411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1834205" y="1589647"/>
          <a:ext cx="25743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727247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77230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1164880</xdr:colOff>
      <xdr:row>7</xdr:row>
      <xdr:rowOff>25742</xdr:rowOff>
    </xdr:from>
    <xdr:to>
      <xdr:col>4</xdr:col>
      <xdr:colOff>1267853</xdr:colOff>
      <xdr:row>8</xdr:row>
      <xdr:rowOff>135151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5AD7DFFA-7F55-4A56-9DE2-5F098E298BF7}"/>
            </a:ext>
          </a:extLst>
        </xdr:cNvPr>
        <xdr:cNvSpPr/>
      </xdr:nvSpPr>
      <xdr:spPr>
        <a:xfrm flipH="1">
          <a:off x="2110944" y="1589644"/>
          <a:ext cx="102973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1293597</xdr:colOff>
      <xdr:row>7</xdr:row>
      <xdr:rowOff>12873</xdr:rowOff>
    </xdr:from>
    <xdr:to>
      <xdr:col>4</xdr:col>
      <xdr:colOff>1570338</xdr:colOff>
      <xdr:row>8</xdr:row>
      <xdr:rowOff>102975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47B1FE2-608D-4137-881B-6F67FCC03359}"/>
            </a:ext>
          </a:extLst>
        </xdr:cNvPr>
        <xdr:cNvSpPr/>
      </xdr:nvSpPr>
      <xdr:spPr>
        <a:xfrm>
          <a:off x="2239661" y="1576775"/>
          <a:ext cx="276741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2361944</xdr:colOff>
      <xdr:row>19</xdr:row>
      <xdr:rowOff>96538</xdr:rowOff>
    </xdr:from>
    <xdr:to>
      <xdr:col>4</xdr:col>
      <xdr:colOff>2696605</xdr:colOff>
      <xdr:row>20</xdr:row>
      <xdr:rowOff>77229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F3BD18A-17BD-40F4-9A3F-3A7E5779B14D}"/>
            </a:ext>
          </a:extLst>
        </xdr:cNvPr>
        <xdr:cNvSpPr/>
      </xdr:nvSpPr>
      <xdr:spPr>
        <a:xfrm>
          <a:off x="3308008" y="2812450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4344173</xdr:colOff>
      <xdr:row>19</xdr:row>
      <xdr:rowOff>77230</xdr:rowOff>
    </xdr:from>
    <xdr:to>
      <xdr:col>4</xdr:col>
      <xdr:colOff>4678834</xdr:colOff>
      <xdr:row>20</xdr:row>
      <xdr:rowOff>57921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98C2CD2-DD5A-43AE-A016-8D28F783D09B}"/>
            </a:ext>
          </a:extLst>
        </xdr:cNvPr>
        <xdr:cNvSpPr/>
      </xdr:nvSpPr>
      <xdr:spPr>
        <a:xfrm>
          <a:off x="5290237" y="2793142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16</xdr:row>
      <xdr:rowOff>45051</xdr:rowOff>
    </xdr:from>
    <xdr:to>
      <xdr:col>4</xdr:col>
      <xdr:colOff>2580760</xdr:colOff>
      <xdr:row>19</xdr:row>
      <xdr:rowOff>70794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A8D8EEB-B269-4E29-BA2E-A52C2C7FAC7B}"/>
            </a:ext>
          </a:extLst>
        </xdr:cNvPr>
        <xdr:cNvSpPr/>
      </xdr:nvSpPr>
      <xdr:spPr>
        <a:xfrm>
          <a:off x="3372365" y="2394122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4414968</xdr:colOff>
      <xdr:row>16</xdr:row>
      <xdr:rowOff>38615</xdr:rowOff>
    </xdr:from>
    <xdr:to>
      <xdr:col>4</xdr:col>
      <xdr:colOff>4582299</xdr:colOff>
      <xdr:row>19</xdr:row>
      <xdr:rowOff>70794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7D564B8-3BC8-4536-9FDA-1849C6483D45}"/>
            </a:ext>
          </a:extLst>
        </xdr:cNvPr>
        <xdr:cNvSpPr/>
      </xdr:nvSpPr>
      <xdr:spPr>
        <a:xfrm>
          <a:off x="5361032" y="2387686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15</xdr:row>
      <xdr:rowOff>6436</xdr:rowOff>
    </xdr:from>
    <xdr:to>
      <xdr:col>4</xdr:col>
      <xdr:colOff>2497094</xdr:colOff>
      <xdr:row>16</xdr:row>
      <xdr:rowOff>19307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7862EA2-19DF-4E21-90EC-6DC6FDA48F26}"/>
            </a:ext>
          </a:extLst>
        </xdr:cNvPr>
        <xdr:cNvSpPr/>
      </xdr:nvSpPr>
      <xdr:spPr>
        <a:xfrm>
          <a:off x="3372365" y="2233227"/>
          <a:ext cx="70793" cy="1351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4524376</xdr:colOff>
      <xdr:row>14</xdr:row>
      <xdr:rowOff>122280</xdr:rowOff>
    </xdr:from>
    <xdr:to>
      <xdr:col>4</xdr:col>
      <xdr:colOff>4576530</xdr:colOff>
      <xdr:row>16</xdr:row>
      <xdr:rowOff>19306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F473413-5940-464D-9B20-219922CF89DA}"/>
            </a:ext>
          </a:extLst>
        </xdr:cNvPr>
        <xdr:cNvSpPr/>
      </xdr:nvSpPr>
      <xdr:spPr>
        <a:xfrm>
          <a:off x="5470440" y="2226790"/>
          <a:ext cx="52154" cy="14158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2529274</xdr:colOff>
      <xdr:row>15</xdr:row>
      <xdr:rowOff>83665</xdr:rowOff>
    </xdr:from>
    <xdr:to>
      <xdr:col>4</xdr:col>
      <xdr:colOff>4492196</xdr:colOff>
      <xdr:row>16</xdr:row>
      <xdr:rowOff>19307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B34C83AA-323A-4591-B63B-C2D41C1833C9}"/>
            </a:ext>
          </a:extLst>
        </xdr:cNvPr>
        <xdr:cNvSpPr/>
      </xdr:nvSpPr>
      <xdr:spPr>
        <a:xfrm>
          <a:off x="3475338" y="2310456"/>
          <a:ext cx="1962922" cy="5792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1988666</xdr:colOff>
      <xdr:row>7</xdr:row>
      <xdr:rowOff>25743</xdr:rowOff>
    </xdr:from>
    <xdr:to>
      <xdr:col>4</xdr:col>
      <xdr:colOff>2091637</xdr:colOff>
      <xdr:row>9</xdr:row>
      <xdr:rowOff>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28A5CA6-D9E2-4873-B5B4-5F3E283A994A}"/>
            </a:ext>
          </a:extLst>
        </xdr:cNvPr>
        <xdr:cNvSpPr/>
      </xdr:nvSpPr>
      <xdr:spPr>
        <a:xfrm>
          <a:off x="2934730" y="1222804"/>
          <a:ext cx="10297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1705490</xdr:colOff>
      <xdr:row>7</xdr:row>
      <xdr:rowOff>12870</xdr:rowOff>
    </xdr:from>
    <xdr:to>
      <xdr:col>4</xdr:col>
      <xdr:colOff>1962923</xdr:colOff>
      <xdr:row>8</xdr:row>
      <xdr:rowOff>102972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D8D9D651-DF7D-4095-A498-167EE3116441}"/>
            </a:ext>
          </a:extLst>
        </xdr:cNvPr>
        <xdr:cNvSpPr/>
      </xdr:nvSpPr>
      <xdr:spPr>
        <a:xfrm>
          <a:off x="2651554" y="1576772"/>
          <a:ext cx="257433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1589646</xdr:colOff>
      <xdr:row>7</xdr:row>
      <xdr:rowOff>19306</xdr:rowOff>
    </xdr:from>
    <xdr:to>
      <xdr:col>4</xdr:col>
      <xdr:colOff>1699055</xdr:colOff>
      <xdr:row>9</xdr:row>
      <xdr:rowOff>12869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20F073FE-36D6-43E2-A451-B0CD120724A9}"/>
            </a:ext>
          </a:extLst>
        </xdr:cNvPr>
        <xdr:cNvSpPr/>
      </xdr:nvSpPr>
      <xdr:spPr>
        <a:xfrm>
          <a:off x="2535710" y="1583208"/>
          <a:ext cx="109409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2522838</xdr:colOff>
      <xdr:row>15</xdr:row>
      <xdr:rowOff>19306</xdr:rowOff>
    </xdr:from>
    <xdr:to>
      <xdr:col>4</xdr:col>
      <xdr:colOff>4485761</xdr:colOff>
      <xdr:row>15</xdr:row>
      <xdr:rowOff>71461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41F0DA80-FA02-4D89-ADB6-DCA5FE6DCDC0}"/>
            </a:ext>
          </a:extLst>
        </xdr:cNvPr>
        <xdr:cNvSpPr/>
      </xdr:nvSpPr>
      <xdr:spPr>
        <a:xfrm flipV="1">
          <a:off x="3468902" y="2246097"/>
          <a:ext cx="1962923" cy="5215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2632247</xdr:colOff>
      <xdr:row>11</xdr:row>
      <xdr:rowOff>109409</xdr:rowOff>
    </xdr:from>
    <xdr:to>
      <xdr:col>4</xdr:col>
      <xdr:colOff>2683733</xdr:colOff>
      <xdr:row>15</xdr:row>
      <xdr:rowOff>25742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A9E7C0B6-AAA2-D222-4475-8006373B890E}"/>
            </a:ext>
          </a:extLst>
        </xdr:cNvPr>
        <xdr:cNvCxnSpPr/>
      </xdr:nvCxnSpPr>
      <xdr:spPr>
        <a:xfrm>
          <a:off x="3578311" y="1834206"/>
          <a:ext cx="51486" cy="4183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2497095</xdr:colOff>
      <xdr:row>10</xdr:row>
      <xdr:rowOff>51486</xdr:rowOff>
    </xdr:from>
    <xdr:to>
      <xdr:col>4</xdr:col>
      <xdr:colOff>3024833</xdr:colOff>
      <xdr:row>11</xdr:row>
      <xdr:rowOff>96537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F1D1B1CF-5FFB-57A7-FCB6-3203DB1A55D2}"/>
            </a:ext>
          </a:extLst>
        </xdr:cNvPr>
        <xdr:cNvSpPr/>
      </xdr:nvSpPr>
      <xdr:spPr>
        <a:xfrm>
          <a:off x="3443159" y="1641131"/>
          <a:ext cx="527738" cy="18020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0"/>
            <a:t>placa</a:t>
          </a:r>
        </a:p>
      </xdr:txBody>
    </xdr:sp>
    <xdr:clientData/>
  </xdr:twoCellAnchor>
  <xdr:twoCellAnchor>
    <xdr:from>
      <xdr:col>4</xdr:col>
      <xdr:colOff>3668413</xdr:colOff>
      <xdr:row>12</xdr:row>
      <xdr:rowOff>25744</xdr:rowOff>
    </xdr:from>
    <xdr:to>
      <xdr:col>4</xdr:col>
      <xdr:colOff>4247635</xdr:colOff>
      <xdr:row>13</xdr:row>
      <xdr:rowOff>57923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5980C2C2-2E90-3253-AC98-3E5E9D0DC124}"/>
            </a:ext>
          </a:extLst>
        </xdr:cNvPr>
        <xdr:cNvSpPr/>
      </xdr:nvSpPr>
      <xdr:spPr>
        <a:xfrm>
          <a:off x="4614477" y="2252535"/>
          <a:ext cx="579222" cy="15445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4 vigas</a:t>
          </a:r>
        </a:p>
      </xdr:txBody>
    </xdr:sp>
    <xdr:clientData/>
  </xdr:twoCellAnchor>
  <xdr:twoCellAnchor>
    <xdr:from>
      <xdr:col>4</xdr:col>
      <xdr:colOff>2175303</xdr:colOff>
      <xdr:row>5</xdr:row>
      <xdr:rowOff>45052</xdr:rowOff>
    </xdr:from>
    <xdr:to>
      <xdr:col>4</xdr:col>
      <xdr:colOff>2432736</xdr:colOff>
      <xdr:row>6</xdr:row>
      <xdr:rowOff>670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406B4B41-F3BE-CC0F-1591-3F6A094945C3}"/>
            </a:ext>
          </a:extLst>
        </xdr:cNvPr>
        <xdr:cNvSpPr/>
      </xdr:nvSpPr>
      <xdr:spPr>
        <a:xfrm>
          <a:off x="3121367" y="1003988"/>
          <a:ext cx="257433" cy="77898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379714</xdr:colOff>
      <xdr:row>5</xdr:row>
      <xdr:rowOff>38614</xdr:rowOff>
    </xdr:from>
    <xdr:to>
      <xdr:col>4</xdr:col>
      <xdr:colOff>444072</xdr:colOff>
      <xdr:row>5</xdr:row>
      <xdr:rowOff>122279</xdr:rowOff>
    </xdr:to>
    <xdr:sp macro="" textlink="">
      <xdr:nvSpPr>
        <xdr:cNvPr id="60" name="Rectángulo 59">
          <a:extLst>
            <a:ext uri="{FF2B5EF4-FFF2-40B4-BE49-F238E27FC236}">
              <a16:creationId xmlns:a16="http://schemas.microsoft.com/office/drawing/2014/main" id="{C294DDF8-B5CE-FF82-7259-44BBE27F5A88}"/>
            </a:ext>
          </a:extLst>
        </xdr:cNvPr>
        <xdr:cNvSpPr/>
      </xdr:nvSpPr>
      <xdr:spPr>
        <a:xfrm>
          <a:off x="1325778" y="997550"/>
          <a:ext cx="64358" cy="8366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2175304</xdr:colOff>
      <xdr:row>4</xdr:row>
      <xdr:rowOff>1</xdr:rowOff>
    </xdr:from>
    <xdr:to>
      <xdr:col>4</xdr:col>
      <xdr:colOff>2175305</xdr:colOff>
      <xdr:row>5</xdr:row>
      <xdr:rowOff>35397</xdr:rowOff>
    </xdr:to>
    <xdr:cxnSp macro="">
      <xdr:nvCxnSpPr>
        <xdr:cNvPr id="67" name="Conector recto 66">
          <a:extLst>
            <a:ext uri="{FF2B5EF4-FFF2-40B4-BE49-F238E27FC236}">
              <a16:creationId xmlns:a16="http://schemas.microsoft.com/office/drawing/2014/main" id="{9236E2D6-FFCB-4FF7-93F6-728D5B992AFE}"/>
            </a:ext>
          </a:extLst>
        </xdr:cNvPr>
        <xdr:cNvCxnSpPr>
          <a:cxnSpLocks/>
        </xdr:cNvCxnSpPr>
      </xdr:nvCxnSpPr>
      <xdr:spPr>
        <a:xfrm flipH="1">
          <a:off x="3121368" y="836656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3790693</xdr:colOff>
      <xdr:row>13</xdr:row>
      <xdr:rowOff>90102</xdr:rowOff>
    </xdr:from>
    <xdr:to>
      <xdr:col>4</xdr:col>
      <xdr:colOff>3900102</xdr:colOff>
      <xdr:row>16</xdr:row>
      <xdr:rowOff>0</xdr:rowOff>
    </xdr:to>
    <xdr:cxnSp macro="">
      <xdr:nvCxnSpPr>
        <xdr:cNvPr id="70" name="Conector recto de flecha 69">
          <a:extLst>
            <a:ext uri="{FF2B5EF4-FFF2-40B4-BE49-F238E27FC236}">
              <a16:creationId xmlns:a16="http://schemas.microsoft.com/office/drawing/2014/main" id="{A36BA75A-0E07-4A6C-8512-A09243018C13}"/>
            </a:ext>
          </a:extLst>
        </xdr:cNvPr>
        <xdr:cNvCxnSpPr/>
      </xdr:nvCxnSpPr>
      <xdr:spPr>
        <a:xfrm flipH="1">
          <a:off x="4736757" y="2439173"/>
          <a:ext cx="109409" cy="2767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549021</xdr:colOff>
      <xdr:row>0</xdr:row>
      <xdr:rowOff>432816</xdr:rowOff>
    </xdr:from>
    <xdr:ext cx="889635" cy="8890"/>
    <xdr:grpSp>
      <xdr:nvGrpSpPr>
        <xdr:cNvPr id="22" name="Group 279">
          <a:extLst>
            <a:ext uri="{FF2B5EF4-FFF2-40B4-BE49-F238E27FC236}">
              <a16:creationId xmlns:a16="http://schemas.microsoft.com/office/drawing/2014/main" id="{3A19D6CB-270D-4644-BD0C-944B5A980945}"/>
            </a:ext>
          </a:extLst>
        </xdr:cNvPr>
        <xdr:cNvGrpSpPr/>
      </xdr:nvGrpSpPr>
      <xdr:grpSpPr>
        <a:xfrm>
          <a:off x="3196971" y="432816"/>
          <a:ext cx="889635" cy="8890"/>
          <a:chOff x="0" y="0"/>
          <a:chExt cx="889635" cy="8890"/>
        </a:xfrm>
      </xdr:grpSpPr>
      <xdr:sp macro="" textlink="">
        <xdr:nvSpPr>
          <xdr:cNvPr id="23" name="Shape 280">
            <a:extLst>
              <a:ext uri="{FF2B5EF4-FFF2-40B4-BE49-F238E27FC236}">
                <a16:creationId xmlns:a16="http://schemas.microsoft.com/office/drawing/2014/main" id="{D961E675-5B4A-A94B-AF7B-30DDD19DC66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4" name="Shape 281">
            <a:extLst>
              <a:ext uri="{FF2B5EF4-FFF2-40B4-BE49-F238E27FC236}">
                <a16:creationId xmlns:a16="http://schemas.microsoft.com/office/drawing/2014/main" id="{A9BD921A-9E21-4C21-0BF2-8C752153EF5E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552449</xdr:colOff>
      <xdr:row>0</xdr:row>
      <xdr:rowOff>642366</xdr:rowOff>
    </xdr:from>
    <xdr:ext cx="1333500" cy="8255"/>
    <xdr:grpSp>
      <xdr:nvGrpSpPr>
        <xdr:cNvPr id="25" name="Group 282">
          <a:extLst>
            <a:ext uri="{FF2B5EF4-FFF2-40B4-BE49-F238E27FC236}">
              <a16:creationId xmlns:a16="http://schemas.microsoft.com/office/drawing/2014/main" id="{5E87234C-62B7-4D0A-93DA-6AFFB401BC04}"/>
            </a:ext>
          </a:extLst>
        </xdr:cNvPr>
        <xdr:cNvGrpSpPr/>
      </xdr:nvGrpSpPr>
      <xdr:grpSpPr>
        <a:xfrm>
          <a:off x="3200399" y="642366"/>
          <a:ext cx="1333500" cy="8255"/>
          <a:chOff x="0" y="0"/>
          <a:chExt cx="1333500" cy="8255"/>
        </a:xfrm>
      </xdr:grpSpPr>
      <xdr:sp macro="" textlink="">
        <xdr:nvSpPr>
          <xdr:cNvPr id="30" name="Shape 283">
            <a:extLst>
              <a:ext uri="{FF2B5EF4-FFF2-40B4-BE49-F238E27FC236}">
                <a16:creationId xmlns:a16="http://schemas.microsoft.com/office/drawing/2014/main" id="{F4FA6CA2-BDB5-688F-02C2-A8E6A188F7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33" name="Shape 284">
            <a:extLst>
              <a:ext uri="{FF2B5EF4-FFF2-40B4-BE49-F238E27FC236}">
                <a16:creationId xmlns:a16="http://schemas.microsoft.com/office/drawing/2014/main" id="{561CFB1B-AA69-68FE-9526-AA2F7E832FAD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271271</xdr:rowOff>
    </xdr:from>
    <xdr:ext cx="761061" cy="604266"/>
    <xdr:pic>
      <xdr:nvPicPr>
        <xdr:cNvPr id="34" name="image76.jpeg">
          <a:extLst>
            <a:ext uri="{FF2B5EF4-FFF2-40B4-BE49-F238E27FC236}">
              <a16:creationId xmlns:a16="http://schemas.microsoft.com/office/drawing/2014/main" id="{54271E23-D0B7-4F5B-9A5B-38E27FD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1271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0</xdr:col>
      <xdr:colOff>154461</xdr:colOff>
      <xdr:row>6</xdr:row>
      <xdr:rowOff>96537</xdr:rowOff>
    </xdr:from>
    <xdr:to>
      <xdr:col>4</xdr:col>
      <xdr:colOff>57923</xdr:colOff>
      <xdr:row>6</xdr:row>
      <xdr:rowOff>1896537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3F82574-51C3-A212-D5DC-0B6045036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4461" y="3983767"/>
          <a:ext cx="2548580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250997</xdr:colOff>
      <xdr:row>4</xdr:row>
      <xdr:rowOff>128715</xdr:rowOff>
    </xdr:from>
    <xdr:to>
      <xdr:col>4</xdr:col>
      <xdr:colOff>5879</xdr:colOff>
      <xdr:row>4</xdr:row>
      <xdr:rowOff>1995100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3BEE52E-DE71-48CE-C945-08128879E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0997" y="1660438"/>
          <a:ext cx="2400000" cy="1866385"/>
        </a:xfrm>
        <a:prstGeom prst="rect">
          <a:avLst/>
        </a:prstGeom>
      </xdr:spPr>
    </xdr:pic>
    <xdr:clientData/>
  </xdr:twoCellAnchor>
  <xdr:twoCellAnchor editAs="oneCell">
    <xdr:from>
      <xdr:col>4</xdr:col>
      <xdr:colOff>456943</xdr:colOff>
      <xdr:row>4</xdr:row>
      <xdr:rowOff>154460</xdr:rowOff>
    </xdr:from>
    <xdr:to>
      <xdr:col>7</xdr:col>
      <xdr:colOff>1402449</xdr:colOff>
      <xdr:row>4</xdr:row>
      <xdr:rowOff>1954460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FABDFF8-7082-D0E4-EB92-D79EE5D88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02061" y="1686183"/>
          <a:ext cx="2502972" cy="1800000"/>
        </a:xfrm>
        <a:prstGeom prst="rect">
          <a:avLst/>
        </a:prstGeom>
      </xdr:spPr>
    </xdr:pic>
    <xdr:clientData/>
  </xdr:twoCellAnchor>
  <xdr:twoCellAnchor editAs="oneCell">
    <xdr:from>
      <xdr:col>5</xdr:col>
      <xdr:colOff>64358</xdr:colOff>
      <xdr:row>6</xdr:row>
      <xdr:rowOff>102973</xdr:rowOff>
    </xdr:from>
    <xdr:to>
      <xdr:col>7</xdr:col>
      <xdr:colOff>1460372</xdr:colOff>
      <xdr:row>6</xdr:row>
      <xdr:rowOff>1902973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608F16-8008-7251-605D-029A3023C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62956" y="3990203"/>
          <a:ext cx="2400000" cy="1800000"/>
        </a:xfrm>
        <a:prstGeom prst="rect">
          <a:avLst/>
        </a:prstGeom>
      </xdr:spPr>
    </xdr:pic>
    <xdr:clientData/>
  </xdr:twoCellAnchor>
  <xdr:twoCellAnchor>
    <xdr:from>
      <xdr:col>1</xdr:col>
      <xdr:colOff>154459</xdr:colOff>
      <xdr:row>4</xdr:row>
      <xdr:rowOff>2040152</xdr:rowOff>
    </xdr:from>
    <xdr:to>
      <xdr:col>2</xdr:col>
      <xdr:colOff>264787</xdr:colOff>
      <xdr:row>4</xdr:row>
      <xdr:rowOff>2203438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1306323F-D24A-4F4A-8B7A-D59C4CED1AA5}"/>
            </a:ext>
          </a:extLst>
        </xdr:cNvPr>
        <xdr:cNvSpPr/>
      </xdr:nvSpPr>
      <xdr:spPr>
        <a:xfrm>
          <a:off x="1152010" y="3571875"/>
          <a:ext cx="612321" cy="16328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270</a:t>
          </a:r>
        </a:p>
      </xdr:txBody>
    </xdr:sp>
    <xdr:clientData/>
  </xdr:twoCellAnchor>
  <xdr:twoCellAnchor>
    <xdr:from>
      <xdr:col>6</xdr:col>
      <xdr:colOff>353970</xdr:colOff>
      <xdr:row>4</xdr:row>
      <xdr:rowOff>2001537</xdr:rowOff>
    </xdr:from>
    <xdr:to>
      <xdr:col>7</xdr:col>
      <xdr:colOff>464298</xdr:colOff>
      <xdr:row>4</xdr:row>
      <xdr:rowOff>2164823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C785B488-FF15-413E-8098-33286B2D10F6}"/>
            </a:ext>
          </a:extLst>
        </xdr:cNvPr>
        <xdr:cNvSpPr/>
      </xdr:nvSpPr>
      <xdr:spPr>
        <a:xfrm>
          <a:off x="4054561" y="3533260"/>
          <a:ext cx="612321" cy="16328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271</a:t>
          </a:r>
        </a:p>
      </xdr:txBody>
    </xdr:sp>
    <xdr:clientData/>
  </xdr:twoCellAnchor>
  <xdr:twoCellAnchor>
    <xdr:from>
      <xdr:col>1</xdr:col>
      <xdr:colOff>109409</xdr:colOff>
      <xdr:row>6</xdr:row>
      <xdr:rowOff>1930743</xdr:rowOff>
    </xdr:from>
    <xdr:to>
      <xdr:col>2</xdr:col>
      <xdr:colOff>219737</xdr:colOff>
      <xdr:row>6</xdr:row>
      <xdr:rowOff>2094029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5C36E801-26D3-434A-8633-FECE07019306}"/>
            </a:ext>
          </a:extLst>
        </xdr:cNvPr>
        <xdr:cNvSpPr/>
      </xdr:nvSpPr>
      <xdr:spPr>
        <a:xfrm>
          <a:off x="1106960" y="5920946"/>
          <a:ext cx="612321" cy="16328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272</a:t>
          </a:r>
        </a:p>
      </xdr:txBody>
    </xdr:sp>
    <xdr:clientData/>
  </xdr:twoCellAnchor>
  <xdr:twoCellAnchor>
    <xdr:from>
      <xdr:col>6</xdr:col>
      <xdr:colOff>424764</xdr:colOff>
      <xdr:row>6</xdr:row>
      <xdr:rowOff>1937179</xdr:rowOff>
    </xdr:from>
    <xdr:to>
      <xdr:col>7</xdr:col>
      <xdr:colOff>535092</xdr:colOff>
      <xdr:row>6</xdr:row>
      <xdr:rowOff>2100465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F860C1D7-1BE0-4135-B7A5-C240D754E41F}"/>
            </a:ext>
          </a:extLst>
        </xdr:cNvPr>
        <xdr:cNvSpPr/>
      </xdr:nvSpPr>
      <xdr:spPr>
        <a:xfrm>
          <a:off x="4125355" y="5927382"/>
          <a:ext cx="612321" cy="16328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273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749171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609724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0154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09724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topLeftCell="A5" zoomScale="148" zoomScaleNormal="146" zoomScaleSheetLayoutView="148" workbookViewId="0">
      <selection activeCell="AD11" sqref="AD11"/>
    </sheetView>
  </sheetViews>
  <sheetFormatPr defaultColWidth="2" defaultRowHeight="10.15" customHeight="1"/>
  <cols>
    <col min="2" max="2" width="2" customWidth="1"/>
    <col min="8" max="8" width="5.83203125" customWidth="1"/>
    <col min="9" max="9" width="7.6640625" customWidth="1"/>
    <col min="10" max="10" width="5.5" customWidth="1"/>
    <col min="11" max="11" width="8.1640625" customWidth="1"/>
    <col min="12" max="12" width="6.1640625" bestFit="1" customWidth="1"/>
    <col min="13" max="13" width="4.1640625" customWidth="1"/>
    <col min="14" max="14" width="4.33203125" customWidth="1"/>
    <col min="15" max="15" width="5.1640625" bestFit="1" customWidth="1"/>
    <col min="16" max="16" width="5.5" customWidth="1"/>
    <col min="17" max="17" width="4.5" customWidth="1"/>
    <col min="18" max="18" width="5.6640625" bestFit="1" customWidth="1"/>
    <col min="19" max="19" width="5.1640625" bestFit="1" customWidth="1"/>
    <col min="20" max="20" width="6.1640625" bestFit="1" customWidth="1"/>
    <col min="21" max="21" width="4.6640625" customWidth="1"/>
    <col min="22" max="22" width="3.6640625" bestFit="1" customWidth="1"/>
    <col min="23" max="23" width="7.83203125" bestFit="1" customWidth="1"/>
    <col min="24" max="24" width="6.1640625" customWidth="1"/>
    <col min="25" max="25" width="5.6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74"/>
      <c r="B1" s="75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7"/>
    </row>
    <row r="2" spans="1:31" ht="10.15" customHeight="1">
      <c r="A2" s="66"/>
      <c r="B2" s="104"/>
      <c r="C2" s="105"/>
      <c r="D2" s="105"/>
      <c r="E2" s="105"/>
      <c r="F2" s="105"/>
      <c r="G2" s="105"/>
      <c r="H2" s="60" t="s">
        <v>1</v>
      </c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108"/>
    </row>
    <row r="3" spans="1:31" s="15" customFormat="1" ht="10.15" customHeight="1">
      <c r="A3" s="66"/>
      <c r="B3" s="104"/>
      <c r="C3" s="105"/>
      <c r="D3" s="105"/>
      <c r="E3" s="105"/>
      <c r="F3" s="105"/>
      <c r="G3" s="105"/>
      <c r="H3" s="60" t="s">
        <v>2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2" t="s">
        <v>3</v>
      </c>
      <c r="Y3" s="62"/>
      <c r="Z3" s="62"/>
      <c r="AA3" s="63"/>
    </row>
    <row r="4" spans="1:31" s="15" customFormat="1" ht="14.25" customHeight="1">
      <c r="A4" s="66"/>
      <c r="B4" s="104"/>
      <c r="C4" s="105"/>
      <c r="D4" s="105"/>
      <c r="E4" s="105"/>
      <c r="F4" s="105"/>
      <c r="G4" s="105"/>
      <c r="H4" s="67" t="s">
        <v>4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4" t="s">
        <v>5</v>
      </c>
      <c r="Y4" s="65"/>
      <c r="Z4" s="65"/>
      <c r="AA4" s="66"/>
    </row>
    <row r="5" spans="1:31" s="15" customFormat="1" ht="18.75" customHeight="1">
      <c r="A5" s="66"/>
      <c r="B5" s="106"/>
      <c r="C5" s="107"/>
      <c r="D5" s="107"/>
      <c r="E5" s="107"/>
      <c r="F5" s="107"/>
      <c r="G5" s="107"/>
      <c r="H5" s="68" t="s">
        <v>6</v>
      </c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70"/>
    </row>
    <row r="6" spans="1:31" s="15" customFormat="1" ht="15.75" customHeight="1">
      <c r="A6" s="66"/>
      <c r="B6" s="71" t="s">
        <v>7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3"/>
    </row>
    <row r="7" spans="1:31" s="15" customFormat="1" ht="11.25" customHeight="1">
      <c r="A7" s="66"/>
      <c r="B7" s="78" t="s">
        <v>8</v>
      </c>
      <c r="C7" s="81" t="s">
        <v>9</v>
      </c>
      <c r="D7" s="82"/>
      <c r="E7" s="82"/>
      <c r="F7" s="83"/>
      <c r="G7" s="84" t="s">
        <v>10</v>
      </c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6"/>
      <c r="W7" s="87"/>
      <c r="X7" s="88"/>
      <c r="Y7" s="88"/>
      <c r="Z7" s="88"/>
      <c r="AA7" s="89"/>
      <c r="AE7" s="16"/>
    </row>
    <row r="8" spans="1:31" s="15" customFormat="1" ht="16.5" customHeight="1">
      <c r="A8" s="66"/>
      <c r="B8" s="79"/>
      <c r="C8" s="81" t="s">
        <v>11</v>
      </c>
      <c r="D8" s="82"/>
      <c r="E8" s="82"/>
      <c r="F8" s="83"/>
      <c r="G8" s="84" t="s">
        <v>12</v>
      </c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6"/>
      <c r="W8" s="90"/>
      <c r="X8" s="91" t="s">
        <v>13</v>
      </c>
      <c r="Y8" s="92"/>
      <c r="Z8" s="92"/>
      <c r="AA8" s="93"/>
      <c r="AE8" s="16"/>
    </row>
    <row r="9" spans="1:31" s="15" customFormat="1" ht="13.5">
      <c r="A9" s="66"/>
      <c r="B9" s="79"/>
      <c r="C9" s="81" t="s">
        <v>14</v>
      </c>
      <c r="D9" s="82"/>
      <c r="E9" s="82"/>
      <c r="F9" s="83"/>
      <c r="G9" s="84" t="s">
        <v>15</v>
      </c>
      <c r="H9" s="85"/>
      <c r="I9" s="85"/>
      <c r="J9" s="85"/>
      <c r="K9" s="85"/>
      <c r="L9" s="85"/>
      <c r="M9" s="86"/>
      <c r="N9" s="94" t="s">
        <v>16</v>
      </c>
      <c r="O9" s="82"/>
      <c r="P9" s="82"/>
      <c r="Q9" s="82"/>
      <c r="R9" s="83"/>
      <c r="S9" s="95" t="s">
        <v>17</v>
      </c>
      <c r="T9" s="96"/>
      <c r="U9" s="96"/>
      <c r="V9" s="97"/>
      <c r="W9" s="90"/>
      <c r="X9" s="34" t="s">
        <v>18</v>
      </c>
      <c r="Y9" s="51">
        <v>31.12</v>
      </c>
      <c r="Z9" s="34" t="s">
        <v>19</v>
      </c>
      <c r="AA9" s="54" t="s">
        <v>20</v>
      </c>
      <c r="AE9" s="16"/>
    </row>
    <row r="10" spans="1:31" s="15" customFormat="1" ht="15" customHeight="1">
      <c r="A10" s="66"/>
      <c r="B10" s="80"/>
      <c r="C10" s="94" t="s">
        <v>21</v>
      </c>
      <c r="D10" s="82"/>
      <c r="E10" s="82"/>
      <c r="F10" s="83"/>
      <c r="G10" s="81" t="s">
        <v>22</v>
      </c>
      <c r="H10" s="83"/>
      <c r="I10" s="98" t="s">
        <v>23</v>
      </c>
      <c r="J10" s="99"/>
      <c r="K10" s="99"/>
      <c r="L10" s="99"/>
      <c r="M10" s="100"/>
      <c r="N10" s="81" t="s">
        <v>24</v>
      </c>
      <c r="O10" s="82"/>
      <c r="P10" s="82"/>
      <c r="Q10" s="82"/>
      <c r="R10" s="83"/>
      <c r="S10" s="101" t="s">
        <v>23</v>
      </c>
      <c r="T10" s="102"/>
      <c r="U10" s="102"/>
      <c r="V10" s="103"/>
      <c r="W10" s="90"/>
      <c r="X10" s="34" t="s">
        <v>25</v>
      </c>
      <c r="Y10" s="35">
        <v>11.03</v>
      </c>
      <c r="Z10" s="36" t="s">
        <v>26</v>
      </c>
      <c r="AA10" s="57">
        <v>6.26</v>
      </c>
      <c r="AE10" s="16"/>
    </row>
    <row r="11" spans="1:31" ht="10.15" customHeight="1">
      <c r="A11" s="109"/>
      <c r="B11" s="110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</row>
    <row r="12" spans="1:31" s="15" customFormat="1" ht="10.15" customHeight="1">
      <c r="A12" s="109"/>
      <c r="B12" s="37"/>
      <c r="C12" s="112" t="s">
        <v>27</v>
      </c>
      <c r="D12" s="113"/>
      <c r="E12" s="113"/>
      <c r="F12" s="113"/>
      <c r="G12" s="114"/>
      <c r="H12" s="112" t="s">
        <v>28</v>
      </c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4"/>
      <c r="X12" s="112" t="s">
        <v>29</v>
      </c>
      <c r="Y12" s="113"/>
      <c r="Z12" s="113"/>
      <c r="AA12" s="114"/>
    </row>
    <row r="13" spans="1:31" s="15" customFormat="1" ht="22.5" customHeight="1">
      <c r="A13" s="66"/>
      <c r="B13" s="115" t="s">
        <v>30</v>
      </c>
      <c r="C13" s="118" t="s">
        <v>31</v>
      </c>
      <c r="D13" s="119"/>
      <c r="E13" s="119"/>
      <c r="F13" s="119"/>
      <c r="G13" s="120"/>
      <c r="H13" s="121" t="s">
        <v>32</v>
      </c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3"/>
      <c r="X13" s="58" t="s">
        <v>33</v>
      </c>
      <c r="Y13" s="59"/>
      <c r="Z13" s="59"/>
      <c r="AA13" s="59"/>
    </row>
    <row r="14" spans="1:31" s="15" customFormat="1" ht="12.75" customHeight="1">
      <c r="A14" s="66"/>
      <c r="B14" s="116"/>
      <c r="C14" s="124" t="s">
        <v>34</v>
      </c>
      <c r="D14" s="125"/>
      <c r="E14" s="125"/>
      <c r="F14" s="125"/>
      <c r="G14" s="126"/>
      <c r="H14" s="130" t="s">
        <v>35</v>
      </c>
      <c r="I14" s="131"/>
      <c r="J14" s="131"/>
      <c r="K14" s="132"/>
      <c r="L14" s="130" t="s">
        <v>36</v>
      </c>
      <c r="M14" s="131"/>
      <c r="N14" s="131"/>
      <c r="O14" s="132"/>
      <c r="P14" s="133" t="s">
        <v>37</v>
      </c>
      <c r="Q14" s="134"/>
      <c r="R14" s="134"/>
      <c r="S14" s="135"/>
      <c r="T14" s="130" t="s">
        <v>38</v>
      </c>
      <c r="U14" s="131"/>
      <c r="V14" s="131"/>
      <c r="W14" s="132"/>
      <c r="X14" s="143" t="s">
        <v>39</v>
      </c>
      <c r="Y14" s="144"/>
      <c r="Z14" s="144"/>
      <c r="AA14" s="144"/>
    </row>
    <row r="15" spans="1:31" s="15" customFormat="1" ht="10.15" customHeight="1">
      <c r="A15" s="66"/>
      <c r="B15" s="116"/>
      <c r="C15" s="127"/>
      <c r="D15" s="128"/>
      <c r="E15" s="128"/>
      <c r="F15" s="128"/>
      <c r="G15" s="129"/>
      <c r="H15" s="42"/>
      <c r="I15" s="45"/>
      <c r="J15" s="43"/>
      <c r="K15" s="44"/>
      <c r="L15" s="42"/>
      <c r="M15" s="43"/>
      <c r="N15" s="43"/>
      <c r="O15" s="44"/>
      <c r="P15" s="42"/>
      <c r="Q15" s="43"/>
      <c r="R15" s="45"/>
      <c r="S15" s="44"/>
      <c r="T15" s="42"/>
      <c r="U15" s="43"/>
      <c r="V15" s="43"/>
      <c r="W15" s="44"/>
      <c r="X15" s="145"/>
      <c r="Y15" s="146"/>
      <c r="Z15" s="146"/>
      <c r="AA15" s="146"/>
    </row>
    <row r="16" spans="1:31" s="15" customFormat="1" ht="12" customHeight="1">
      <c r="A16" s="66"/>
      <c r="B16" s="116"/>
      <c r="C16" s="124" t="s">
        <v>40</v>
      </c>
      <c r="D16" s="125"/>
      <c r="E16" s="125"/>
      <c r="F16" s="125"/>
      <c r="G16" s="126"/>
      <c r="H16" s="147" t="s">
        <v>41</v>
      </c>
      <c r="I16" s="148"/>
      <c r="J16" s="148"/>
      <c r="K16" s="149"/>
      <c r="L16" s="133"/>
      <c r="M16" s="134"/>
      <c r="N16" s="134"/>
      <c r="O16" s="135"/>
      <c r="P16" s="121"/>
      <c r="Q16" s="122"/>
      <c r="R16" s="122"/>
      <c r="S16" s="123"/>
      <c r="T16" s="130" t="s">
        <v>38</v>
      </c>
      <c r="U16" s="131"/>
      <c r="V16" s="131"/>
      <c r="W16" s="132"/>
      <c r="X16" s="143" t="s">
        <v>42</v>
      </c>
      <c r="Y16" s="144"/>
      <c r="Z16" s="144"/>
      <c r="AA16" s="144"/>
    </row>
    <row r="17" spans="1:27" s="15" customFormat="1" ht="16.5" customHeight="1">
      <c r="A17" s="66"/>
      <c r="B17" s="116"/>
      <c r="C17" s="127"/>
      <c r="D17" s="128"/>
      <c r="E17" s="128"/>
      <c r="F17" s="128"/>
      <c r="G17" s="129"/>
      <c r="H17" s="42"/>
      <c r="I17" s="150"/>
      <c r="J17" s="151"/>
      <c r="K17" s="44"/>
      <c r="L17" s="42"/>
      <c r="M17" s="150"/>
      <c r="N17" s="151"/>
      <c r="O17" s="44"/>
      <c r="P17" s="42"/>
      <c r="Q17" s="150"/>
      <c r="R17" s="151"/>
      <c r="S17" s="44"/>
      <c r="T17" s="42"/>
      <c r="U17" s="150"/>
      <c r="V17" s="151"/>
      <c r="W17" s="44"/>
      <c r="X17" s="145"/>
      <c r="Y17" s="146"/>
      <c r="Z17" s="146"/>
      <c r="AA17" s="146"/>
    </row>
    <row r="18" spans="1:27" s="15" customFormat="1" ht="12.75" customHeight="1">
      <c r="A18" s="66"/>
      <c r="B18" s="116"/>
      <c r="C18" s="124" t="s">
        <v>43</v>
      </c>
      <c r="D18" s="125"/>
      <c r="E18" s="125"/>
      <c r="F18" s="125"/>
      <c r="G18" s="126"/>
      <c r="H18" s="130" t="s">
        <v>44</v>
      </c>
      <c r="I18" s="131"/>
      <c r="J18" s="131"/>
      <c r="K18" s="132"/>
      <c r="L18" s="130" t="s">
        <v>45</v>
      </c>
      <c r="M18" s="131"/>
      <c r="N18" s="131"/>
      <c r="O18" s="132"/>
      <c r="P18" s="130" t="s">
        <v>46</v>
      </c>
      <c r="Q18" s="131"/>
      <c r="R18" s="131"/>
      <c r="S18" s="132"/>
      <c r="T18" s="136" t="s">
        <v>47</v>
      </c>
      <c r="U18" s="131"/>
      <c r="V18" s="131"/>
      <c r="W18" s="132"/>
      <c r="X18" s="143" t="s">
        <v>48</v>
      </c>
      <c r="Y18" s="144"/>
      <c r="Z18" s="144"/>
      <c r="AA18" s="144"/>
    </row>
    <row r="19" spans="1:27" s="15" customFormat="1" ht="18.75" customHeight="1">
      <c r="A19" s="66"/>
      <c r="B19" s="116"/>
      <c r="C19" s="127"/>
      <c r="D19" s="128"/>
      <c r="E19" s="128"/>
      <c r="F19" s="128"/>
      <c r="G19" s="129"/>
      <c r="H19" s="42" t="s">
        <v>49</v>
      </c>
      <c r="I19" s="43" t="s">
        <v>50</v>
      </c>
      <c r="J19" s="45">
        <f>31.42*3</f>
        <v>94.26</v>
      </c>
      <c r="K19" s="44" t="s">
        <v>51</v>
      </c>
      <c r="L19" s="42"/>
      <c r="M19" s="19"/>
      <c r="N19" s="43"/>
      <c r="O19" s="44"/>
      <c r="P19" s="42"/>
      <c r="Q19" s="43"/>
      <c r="R19" s="43"/>
      <c r="S19" s="44"/>
      <c r="T19" s="42" t="s">
        <v>52</v>
      </c>
      <c r="U19" s="43" t="s">
        <v>53</v>
      </c>
      <c r="V19" s="43">
        <f>1.5*6</f>
        <v>9</v>
      </c>
      <c r="W19" s="44" t="s">
        <v>54</v>
      </c>
      <c r="X19" s="145"/>
      <c r="Y19" s="146"/>
      <c r="Z19" s="146"/>
      <c r="AA19" s="146"/>
    </row>
    <row r="20" spans="1:27" s="15" customFormat="1" ht="15.75" customHeight="1">
      <c r="A20" s="66"/>
      <c r="B20" s="116"/>
      <c r="C20" s="152" t="s">
        <v>55</v>
      </c>
      <c r="D20" s="153"/>
      <c r="E20" s="153"/>
      <c r="F20" s="153"/>
      <c r="G20" s="154"/>
      <c r="H20" s="155" t="s">
        <v>56</v>
      </c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7"/>
      <c r="X20" s="58" t="s">
        <v>57</v>
      </c>
      <c r="Y20" s="59"/>
      <c r="Z20" s="59"/>
      <c r="AA20" s="59"/>
    </row>
    <row r="21" spans="1:27" s="15" customFormat="1" ht="10.15" customHeight="1">
      <c r="A21" s="66"/>
      <c r="B21" s="116"/>
      <c r="C21" s="137" t="s">
        <v>58</v>
      </c>
      <c r="D21" s="138"/>
      <c r="E21" s="138"/>
      <c r="F21" s="138"/>
      <c r="G21" s="139"/>
      <c r="H21" s="130" t="s">
        <v>59</v>
      </c>
      <c r="I21" s="131"/>
      <c r="J21" s="131"/>
      <c r="K21" s="132"/>
      <c r="L21" s="130" t="s">
        <v>60</v>
      </c>
      <c r="M21" s="131"/>
      <c r="N21" s="131"/>
      <c r="O21" s="132"/>
      <c r="P21" s="133" t="s">
        <v>61</v>
      </c>
      <c r="Q21" s="134"/>
      <c r="R21" s="134"/>
      <c r="S21" s="135"/>
      <c r="T21" s="130" t="s">
        <v>38</v>
      </c>
      <c r="U21" s="131"/>
      <c r="V21" s="131"/>
      <c r="W21" s="132"/>
      <c r="X21" s="143" t="s">
        <v>62</v>
      </c>
      <c r="Y21" s="144"/>
      <c r="Z21" s="144"/>
      <c r="AA21" s="144"/>
    </row>
    <row r="22" spans="1:27" s="15" customFormat="1" ht="10.15" customHeight="1">
      <c r="A22" s="66"/>
      <c r="B22" s="116"/>
      <c r="C22" s="140"/>
      <c r="D22" s="141"/>
      <c r="E22" s="141"/>
      <c r="F22" s="141"/>
      <c r="G22" s="142"/>
      <c r="H22" s="38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45"/>
      <c r="Y22" s="146"/>
      <c r="Z22" s="146"/>
      <c r="AA22" s="146"/>
    </row>
    <row r="23" spans="1:27" s="15" customFormat="1" ht="12" customHeight="1">
      <c r="A23" s="66"/>
      <c r="B23" s="116"/>
      <c r="C23" s="137" t="s">
        <v>63</v>
      </c>
      <c r="D23" s="138"/>
      <c r="E23" s="138"/>
      <c r="F23" s="138"/>
      <c r="G23" s="139"/>
      <c r="H23" s="133" t="s">
        <v>64</v>
      </c>
      <c r="I23" s="134"/>
      <c r="J23" s="134"/>
      <c r="K23" s="135"/>
      <c r="L23" s="130" t="s">
        <v>65</v>
      </c>
      <c r="M23" s="131"/>
      <c r="N23" s="131"/>
      <c r="O23" s="132"/>
      <c r="P23" s="121" t="s">
        <v>66</v>
      </c>
      <c r="Q23" s="122"/>
      <c r="R23" s="122"/>
      <c r="S23" s="123"/>
      <c r="T23" s="130" t="s">
        <v>38</v>
      </c>
      <c r="U23" s="131"/>
      <c r="V23" s="131"/>
      <c r="W23" s="132"/>
      <c r="X23" s="143" t="s">
        <v>67</v>
      </c>
      <c r="Y23" s="144"/>
      <c r="Z23" s="144"/>
      <c r="AA23" s="144"/>
    </row>
    <row r="24" spans="1:27" s="15" customFormat="1" ht="18.75" customHeight="1">
      <c r="A24" s="66"/>
      <c r="B24" s="117"/>
      <c r="C24" s="140"/>
      <c r="D24" s="141"/>
      <c r="E24" s="141"/>
      <c r="F24" s="141"/>
      <c r="G24" s="142"/>
      <c r="H24" s="42"/>
      <c r="I24" s="150"/>
      <c r="J24" s="151"/>
      <c r="K24" s="40"/>
      <c r="L24" s="2"/>
      <c r="M24" s="158"/>
      <c r="N24" s="159"/>
      <c r="O24" s="4"/>
      <c r="P24" s="2"/>
      <c r="Q24" s="158"/>
      <c r="R24" s="159"/>
      <c r="S24" s="4"/>
      <c r="T24" s="2"/>
      <c r="U24" s="158"/>
      <c r="V24" s="159"/>
      <c r="W24" s="4"/>
      <c r="X24" s="145"/>
      <c r="Y24" s="146"/>
      <c r="Z24" s="146"/>
      <c r="AA24" s="146"/>
    </row>
    <row r="25" spans="1:27" s="15" customFormat="1" ht="10.15" customHeight="1">
      <c r="A25" s="66"/>
      <c r="B25" s="115" t="s">
        <v>68</v>
      </c>
      <c r="C25" s="124" t="s">
        <v>69</v>
      </c>
      <c r="D25" s="125"/>
      <c r="E25" s="125"/>
      <c r="F25" s="125"/>
      <c r="G25" s="126"/>
      <c r="H25" s="130" t="s">
        <v>70</v>
      </c>
      <c r="I25" s="131"/>
      <c r="J25" s="131"/>
      <c r="K25" s="132"/>
      <c r="L25" s="133" t="s">
        <v>71</v>
      </c>
      <c r="M25" s="134"/>
      <c r="N25" s="134"/>
      <c r="O25" s="135"/>
      <c r="P25" s="121" t="s">
        <v>72</v>
      </c>
      <c r="Q25" s="122"/>
      <c r="R25" s="122"/>
      <c r="S25" s="123"/>
      <c r="T25" s="130" t="s">
        <v>38</v>
      </c>
      <c r="U25" s="131"/>
      <c r="V25" s="131"/>
      <c r="W25" s="132"/>
      <c r="X25" s="143" t="s">
        <v>73</v>
      </c>
      <c r="Y25" s="144"/>
      <c r="Z25" s="144"/>
      <c r="AA25" s="144"/>
    </row>
    <row r="26" spans="1:27" s="15" customFormat="1" ht="14.25" customHeight="1">
      <c r="A26" s="66"/>
      <c r="B26" s="116"/>
      <c r="C26" s="127"/>
      <c r="D26" s="128"/>
      <c r="E26" s="128"/>
      <c r="F26" s="128"/>
      <c r="G26" s="129"/>
      <c r="H26" s="38"/>
      <c r="I26" s="39"/>
      <c r="J26" s="39"/>
      <c r="K26" s="40"/>
      <c r="L26" s="2"/>
      <c r="M26" s="39"/>
      <c r="N26" s="3"/>
      <c r="O26" s="4"/>
      <c r="P26" s="2"/>
      <c r="Q26" s="3"/>
      <c r="R26" s="3"/>
      <c r="S26" s="4"/>
      <c r="T26" s="2"/>
      <c r="U26" s="3"/>
      <c r="V26" s="3"/>
      <c r="W26" s="4"/>
      <c r="X26" s="145"/>
      <c r="Y26" s="146"/>
      <c r="Z26" s="146"/>
      <c r="AA26" s="146"/>
    </row>
    <row r="27" spans="1:27" s="15" customFormat="1" ht="10.15" customHeight="1">
      <c r="A27" s="66"/>
      <c r="B27" s="116"/>
      <c r="C27" s="124" t="s">
        <v>74</v>
      </c>
      <c r="D27" s="125"/>
      <c r="E27" s="125"/>
      <c r="F27" s="125"/>
      <c r="G27" s="126"/>
      <c r="H27" s="130" t="s">
        <v>70</v>
      </c>
      <c r="I27" s="131"/>
      <c r="J27" s="131"/>
      <c r="K27" s="132"/>
      <c r="L27" s="133" t="s">
        <v>71</v>
      </c>
      <c r="M27" s="134"/>
      <c r="N27" s="134"/>
      <c r="O27" s="135"/>
      <c r="P27" s="121" t="s">
        <v>72</v>
      </c>
      <c r="Q27" s="122"/>
      <c r="R27" s="122"/>
      <c r="S27" s="123"/>
      <c r="T27" s="130" t="s">
        <v>38</v>
      </c>
      <c r="U27" s="131"/>
      <c r="V27" s="131"/>
      <c r="W27" s="132"/>
      <c r="X27" s="143" t="s">
        <v>75</v>
      </c>
      <c r="Y27" s="144"/>
      <c r="Z27" s="144"/>
      <c r="AA27" s="144"/>
    </row>
    <row r="28" spans="1:27" s="15" customFormat="1" ht="12.75">
      <c r="A28" s="66"/>
      <c r="B28" s="116"/>
      <c r="C28" s="127"/>
      <c r="D28" s="128"/>
      <c r="E28" s="128"/>
      <c r="F28" s="128"/>
      <c r="G28" s="129"/>
      <c r="H28" s="41"/>
      <c r="I28" s="39"/>
      <c r="J28" s="3"/>
      <c r="K28" s="4"/>
      <c r="L28" s="2"/>
      <c r="M28" s="39"/>
      <c r="N28" s="3"/>
      <c r="O28" s="4"/>
      <c r="P28" s="2"/>
      <c r="Q28" s="3"/>
      <c r="R28" s="3"/>
      <c r="S28" s="4"/>
      <c r="T28" s="2"/>
      <c r="U28" s="3"/>
      <c r="V28" s="3"/>
      <c r="W28" s="4"/>
      <c r="X28" s="145"/>
      <c r="Y28" s="146"/>
      <c r="Z28" s="146"/>
      <c r="AA28" s="146"/>
    </row>
    <row r="29" spans="1:27" s="15" customFormat="1" ht="12.75" customHeight="1">
      <c r="A29" s="66"/>
      <c r="B29" s="116"/>
      <c r="C29" s="124" t="s">
        <v>76</v>
      </c>
      <c r="D29" s="125"/>
      <c r="E29" s="125"/>
      <c r="F29" s="125"/>
      <c r="G29" s="126"/>
      <c r="H29" s="130" t="s">
        <v>70</v>
      </c>
      <c r="I29" s="131"/>
      <c r="J29" s="131"/>
      <c r="K29" s="132"/>
      <c r="L29" s="133" t="s">
        <v>71</v>
      </c>
      <c r="M29" s="134"/>
      <c r="N29" s="134"/>
      <c r="O29" s="135"/>
      <c r="P29" s="121" t="s">
        <v>72</v>
      </c>
      <c r="Q29" s="122"/>
      <c r="R29" s="122"/>
      <c r="S29" s="123"/>
      <c r="T29" s="130" t="s">
        <v>38</v>
      </c>
      <c r="U29" s="131"/>
      <c r="V29" s="131"/>
      <c r="W29" s="132"/>
      <c r="X29" s="143" t="s">
        <v>77</v>
      </c>
      <c r="Y29" s="144"/>
      <c r="Z29" s="144"/>
      <c r="AA29" s="144"/>
    </row>
    <row r="30" spans="1:27" s="15" customFormat="1" ht="10.15" customHeight="1">
      <c r="A30" s="66"/>
      <c r="B30" s="117"/>
      <c r="C30" s="127"/>
      <c r="D30" s="128"/>
      <c r="E30" s="128"/>
      <c r="F30" s="128"/>
      <c r="G30" s="129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145"/>
      <c r="Y30" s="146"/>
      <c r="Z30" s="146"/>
      <c r="AA30" s="146"/>
    </row>
    <row r="31" spans="1:27" s="15" customFormat="1" ht="10.15" customHeight="1">
      <c r="A31" s="66"/>
      <c r="B31" s="115" t="s">
        <v>78</v>
      </c>
      <c r="C31" s="124" t="s">
        <v>79</v>
      </c>
      <c r="D31" s="125"/>
      <c r="E31" s="125"/>
      <c r="F31" s="125"/>
      <c r="G31" s="126"/>
      <c r="H31" s="130" t="s">
        <v>70</v>
      </c>
      <c r="I31" s="131"/>
      <c r="J31" s="131"/>
      <c r="K31" s="132"/>
      <c r="L31" s="133" t="s">
        <v>71</v>
      </c>
      <c r="M31" s="134"/>
      <c r="N31" s="134"/>
      <c r="O31" s="135"/>
      <c r="P31" s="121" t="s">
        <v>72</v>
      </c>
      <c r="Q31" s="122"/>
      <c r="R31" s="122"/>
      <c r="S31" s="123"/>
      <c r="T31" s="130" t="s">
        <v>38</v>
      </c>
      <c r="U31" s="131"/>
      <c r="V31" s="131"/>
      <c r="W31" s="132"/>
      <c r="X31" s="143" t="s">
        <v>80</v>
      </c>
      <c r="Y31" s="144"/>
      <c r="Z31" s="144"/>
      <c r="AA31" s="144"/>
    </row>
    <row r="32" spans="1:27" s="15" customFormat="1" ht="10.15" customHeight="1">
      <c r="A32" s="66"/>
      <c r="B32" s="116"/>
      <c r="C32" s="127"/>
      <c r="D32" s="128"/>
      <c r="E32" s="128"/>
      <c r="F32" s="128"/>
      <c r="G32" s="129"/>
      <c r="H32" s="2"/>
      <c r="I32" s="3"/>
      <c r="J32" s="3"/>
      <c r="K32" s="4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145"/>
      <c r="Y32" s="146"/>
      <c r="Z32" s="146"/>
      <c r="AA32" s="146"/>
    </row>
    <row r="33" spans="1:27" s="15" customFormat="1" ht="10.15" customHeight="1">
      <c r="A33" s="66"/>
      <c r="B33" s="116"/>
      <c r="C33" s="124" t="s">
        <v>81</v>
      </c>
      <c r="D33" s="125"/>
      <c r="E33" s="125"/>
      <c r="F33" s="125"/>
      <c r="G33" s="126"/>
      <c r="H33" s="130" t="s">
        <v>70</v>
      </c>
      <c r="I33" s="131"/>
      <c r="J33" s="131"/>
      <c r="K33" s="132"/>
      <c r="L33" s="133" t="s">
        <v>71</v>
      </c>
      <c r="M33" s="134"/>
      <c r="N33" s="134"/>
      <c r="O33" s="135"/>
      <c r="P33" s="121" t="s">
        <v>72</v>
      </c>
      <c r="Q33" s="122"/>
      <c r="R33" s="122"/>
      <c r="S33" s="123"/>
      <c r="T33" s="130" t="s">
        <v>38</v>
      </c>
      <c r="U33" s="131"/>
      <c r="V33" s="131"/>
      <c r="W33" s="132"/>
      <c r="X33" s="143" t="s">
        <v>82</v>
      </c>
      <c r="Y33" s="144"/>
      <c r="Z33" s="144"/>
      <c r="AA33" s="144"/>
    </row>
    <row r="34" spans="1:27" s="15" customFormat="1" ht="10.15" customHeight="1">
      <c r="A34" s="66"/>
      <c r="B34" s="116"/>
      <c r="C34" s="127"/>
      <c r="D34" s="128"/>
      <c r="E34" s="128"/>
      <c r="F34" s="128"/>
      <c r="G34" s="129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145"/>
      <c r="Y34" s="146"/>
      <c r="Z34" s="146"/>
      <c r="AA34" s="146"/>
    </row>
    <row r="35" spans="1:27" s="15" customFormat="1" ht="10.15" customHeight="1">
      <c r="A35" s="66"/>
      <c r="B35" s="116"/>
      <c r="C35" s="137" t="s">
        <v>83</v>
      </c>
      <c r="D35" s="138"/>
      <c r="E35" s="138"/>
      <c r="F35" s="138"/>
      <c r="G35" s="139"/>
      <c r="H35" s="130" t="s">
        <v>70</v>
      </c>
      <c r="I35" s="131"/>
      <c r="J35" s="131"/>
      <c r="K35" s="132"/>
      <c r="L35" s="133" t="s">
        <v>71</v>
      </c>
      <c r="M35" s="134"/>
      <c r="N35" s="134"/>
      <c r="O35" s="135"/>
      <c r="P35" s="121" t="s">
        <v>72</v>
      </c>
      <c r="Q35" s="122"/>
      <c r="R35" s="122"/>
      <c r="S35" s="123"/>
      <c r="T35" s="160"/>
      <c r="U35" s="161"/>
      <c r="V35" s="161"/>
      <c r="W35" s="162"/>
      <c r="X35" s="143" t="s">
        <v>82</v>
      </c>
      <c r="Y35" s="144"/>
      <c r="Z35" s="144"/>
      <c r="AA35" s="144"/>
    </row>
    <row r="36" spans="1:27" s="15" customFormat="1" ht="12.75" customHeight="1">
      <c r="A36" s="66"/>
      <c r="B36" s="116"/>
      <c r="C36" s="140"/>
      <c r="D36" s="141"/>
      <c r="E36" s="141"/>
      <c r="F36" s="141"/>
      <c r="G36" s="142"/>
      <c r="H36" s="2"/>
      <c r="I36" s="3"/>
      <c r="J36" s="3"/>
      <c r="K36" s="4"/>
      <c r="L36" s="2"/>
      <c r="M36" s="39"/>
      <c r="N36" s="3"/>
      <c r="O36" s="4"/>
      <c r="P36" s="2"/>
      <c r="Q36" s="3"/>
      <c r="R36" s="3"/>
      <c r="S36" s="4"/>
      <c r="T36" s="2"/>
      <c r="U36" s="3"/>
      <c r="V36" s="3"/>
      <c r="W36" s="4"/>
      <c r="X36" s="145"/>
      <c r="Y36" s="146"/>
      <c r="Z36" s="146"/>
      <c r="AA36" s="146"/>
    </row>
    <row r="37" spans="1:27" s="15" customFormat="1" ht="10.15" customHeight="1">
      <c r="A37" s="66"/>
      <c r="B37" s="116"/>
      <c r="C37" s="124" t="s">
        <v>84</v>
      </c>
      <c r="D37" s="125"/>
      <c r="E37" s="125"/>
      <c r="F37" s="125"/>
      <c r="G37" s="126"/>
      <c r="H37" s="133" t="s">
        <v>85</v>
      </c>
      <c r="I37" s="134"/>
      <c r="J37" s="134"/>
      <c r="K37" s="135"/>
      <c r="L37" s="133" t="s">
        <v>86</v>
      </c>
      <c r="M37" s="134"/>
      <c r="N37" s="134"/>
      <c r="O37" s="135"/>
      <c r="P37" s="133" t="s">
        <v>87</v>
      </c>
      <c r="Q37" s="134"/>
      <c r="R37" s="134"/>
      <c r="S37" s="135"/>
      <c r="T37" s="130" t="s">
        <v>38</v>
      </c>
      <c r="U37" s="131"/>
      <c r="V37" s="131"/>
      <c r="W37" s="132"/>
      <c r="X37" s="143" t="s">
        <v>82</v>
      </c>
      <c r="Y37" s="144"/>
      <c r="Z37" s="144"/>
      <c r="AA37" s="144"/>
    </row>
    <row r="38" spans="1:27" s="15" customFormat="1" ht="10.15" customHeight="1">
      <c r="A38" s="66"/>
      <c r="B38" s="116"/>
      <c r="C38" s="127"/>
      <c r="D38" s="128"/>
      <c r="E38" s="128"/>
      <c r="F38" s="128"/>
      <c r="G38" s="129"/>
      <c r="H38" s="163"/>
      <c r="I38" s="159"/>
      <c r="J38" s="158"/>
      <c r="K38" s="164"/>
      <c r="L38" s="163"/>
      <c r="M38" s="159"/>
      <c r="N38" s="158"/>
      <c r="O38" s="164"/>
      <c r="P38" s="163"/>
      <c r="Q38" s="159"/>
      <c r="R38" s="158"/>
      <c r="S38" s="164"/>
      <c r="T38" s="163"/>
      <c r="U38" s="159"/>
      <c r="V38" s="158"/>
      <c r="W38" s="164"/>
      <c r="X38" s="145"/>
      <c r="Y38" s="146"/>
      <c r="Z38" s="146"/>
      <c r="AA38" s="146"/>
    </row>
    <row r="39" spans="1:27" s="15" customFormat="1" ht="10.15" customHeight="1">
      <c r="A39" s="66"/>
      <c r="B39" s="116"/>
      <c r="C39" s="165" t="s">
        <v>88</v>
      </c>
      <c r="D39" s="166"/>
      <c r="E39" s="166"/>
      <c r="F39" s="166"/>
      <c r="G39" s="74"/>
      <c r="H39" s="130" t="s">
        <v>70</v>
      </c>
      <c r="I39" s="131"/>
      <c r="J39" s="131"/>
      <c r="K39" s="132"/>
      <c r="L39" s="133"/>
      <c r="M39" s="134"/>
      <c r="N39" s="134"/>
      <c r="O39" s="135"/>
      <c r="P39" s="121" t="s">
        <v>72</v>
      </c>
      <c r="Q39" s="122"/>
      <c r="R39" s="122"/>
      <c r="S39" s="123"/>
      <c r="T39" s="130" t="s">
        <v>38</v>
      </c>
      <c r="U39" s="131"/>
      <c r="V39" s="131"/>
      <c r="W39" s="132"/>
      <c r="X39" s="143" t="s">
        <v>89</v>
      </c>
      <c r="Y39" s="144"/>
      <c r="Z39" s="144"/>
      <c r="AA39" s="144"/>
    </row>
    <row r="40" spans="1:27" s="15" customFormat="1" ht="9.75" customHeight="1">
      <c r="A40" s="66"/>
      <c r="B40" s="117"/>
      <c r="C40" s="167"/>
      <c r="D40" s="168"/>
      <c r="E40" s="168"/>
      <c r="F40" s="168"/>
      <c r="G40" s="169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45"/>
      <c r="Y40" s="146"/>
      <c r="Z40" s="146"/>
      <c r="AA40" s="146"/>
    </row>
    <row r="41" spans="1:27" s="15" customFormat="1" ht="8.25" customHeight="1">
      <c r="A41" s="66"/>
      <c r="B41" s="115" t="s">
        <v>90</v>
      </c>
      <c r="C41" s="170" t="s">
        <v>91</v>
      </c>
      <c r="D41" s="171"/>
      <c r="E41" s="171"/>
      <c r="F41" s="171"/>
      <c r="G41" s="172"/>
      <c r="H41" s="133" t="s">
        <v>92</v>
      </c>
      <c r="I41" s="134"/>
      <c r="J41" s="134"/>
      <c r="K41" s="135"/>
      <c r="L41" s="133" t="s">
        <v>93</v>
      </c>
      <c r="M41" s="134"/>
      <c r="N41" s="134"/>
      <c r="O41" s="135"/>
      <c r="P41" s="121" t="s">
        <v>94</v>
      </c>
      <c r="Q41" s="122"/>
      <c r="R41" s="122"/>
      <c r="S41" s="123"/>
      <c r="T41" s="130" t="s">
        <v>38</v>
      </c>
      <c r="U41" s="131"/>
      <c r="V41" s="131"/>
      <c r="W41" s="132"/>
      <c r="X41" s="143" t="s">
        <v>89</v>
      </c>
      <c r="Y41" s="144"/>
      <c r="Z41" s="144"/>
      <c r="AA41" s="144"/>
    </row>
    <row r="42" spans="1:27" s="15" customFormat="1" ht="10.15" customHeight="1">
      <c r="A42" s="66"/>
      <c r="B42" s="116"/>
      <c r="C42" s="173"/>
      <c r="D42" s="174"/>
      <c r="E42" s="174"/>
      <c r="F42" s="174"/>
      <c r="G42" s="175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45"/>
      <c r="Y42" s="146"/>
      <c r="Z42" s="146"/>
      <c r="AA42" s="146"/>
    </row>
    <row r="43" spans="1:27" ht="10.15" customHeight="1">
      <c r="A43" s="66"/>
      <c r="B43" s="116"/>
      <c r="C43" s="165" t="s">
        <v>95</v>
      </c>
      <c r="D43" s="166"/>
      <c r="E43" s="166"/>
      <c r="F43" s="166"/>
      <c r="G43" s="74"/>
      <c r="H43" s="130" t="s">
        <v>96</v>
      </c>
      <c r="I43" s="131"/>
      <c r="J43" s="131"/>
      <c r="K43" s="132"/>
      <c r="L43" s="130" t="s">
        <v>97</v>
      </c>
      <c r="M43" s="131"/>
      <c r="N43" s="131"/>
      <c r="O43" s="132"/>
      <c r="P43" s="133" t="s">
        <v>98</v>
      </c>
      <c r="Q43" s="134"/>
      <c r="R43" s="134"/>
      <c r="S43" s="135"/>
      <c r="T43" s="130" t="s">
        <v>38</v>
      </c>
      <c r="U43" s="131"/>
      <c r="V43" s="131"/>
      <c r="W43" s="132"/>
      <c r="X43" s="143" t="s">
        <v>89</v>
      </c>
      <c r="Y43" s="144"/>
      <c r="Z43" s="144"/>
      <c r="AA43" s="144"/>
    </row>
    <row r="44" spans="1:27" ht="27.75" customHeight="1">
      <c r="A44" s="66"/>
      <c r="B44" s="116"/>
      <c r="C44" s="167"/>
      <c r="D44" s="168"/>
      <c r="E44" s="168"/>
      <c r="F44" s="168"/>
      <c r="G44" s="169"/>
      <c r="H44" s="38"/>
      <c r="I44" s="39"/>
      <c r="J44" s="39"/>
      <c r="K44" s="40"/>
      <c r="L44" s="38"/>
      <c r="M44" s="43"/>
      <c r="N44" s="43"/>
      <c r="O44" s="44"/>
      <c r="P44" s="2"/>
      <c r="Q44" s="3"/>
      <c r="R44" s="3"/>
      <c r="S44" s="4"/>
      <c r="T44" s="2"/>
      <c r="U44" s="3"/>
      <c r="V44" s="3"/>
      <c r="W44" s="4"/>
      <c r="X44" s="145"/>
      <c r="Y44" s="146"/>
      <c r="Z44" s="146"/>
      <c r="AA44" s="146"/>
    </row>
    <row r="45" spans="1:27" ht="10.15" customHeight="1">
      <c r="A45" s="66"/>
      <c r="B45" s="116"/>
      <c r="C45" s="165" t="s">
        <v>99</v>
      </c>
      <c r="D45" s="166"/>
      <c r="E45" s="166"/>
      <c r="F45" s="166"/>
      <c r="G45" s="74"/>
      <c r="H45" s="130" t="s">
        <v>100</v>
      </c>
      <c r="I45" s="131"/>
      <c r="J45" s="131"/>
      <c r="K45" s="132"/>
      <c r="L45" s="130" t="s">
        <v>101</v>
      </c>
      <c r="M45" s="131"/>
      <c r="N45" s="131"/>
      <c r="O45" s="132"/>
      <c r="P45" s="133" t="s">
        <v>102</v>
      </c>
      <c r="Q45" s="134"/>
      <c r="R45" s="134"/>
      <c r="S45" s="135"/>
      <c r="T45" s="130" t="s">
        <v>38</v>
      </c>
      <c r="U45" s="131"/>
      <c r="V45" s="131"/>
      <c r="W45" s="132"/>
      <c r="X45" s="143" t="s">
        <v>89</v>
      </c>
      <c r="Y45" s="144"/>
      <c r="Z45" s="144"/>
      <c r="AA45" s="144"/>
    </row>
    <row r="46" spans="1:27" ht="10.15" customHeight="1">
      <c r="A46" s="66"/>
      <c r="B46" s="116"/>
      <c r="C46" s="167"/>
      <c r="D46" s="168"/>
      <c r="E46" s="168"/>
      <c r="F46" s="168"/>
      <c r="G46" s="169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45"/>
      <c r="Y46" s="146"/>
      <c r="Z46" s="146"/>
      <c r="AA46" s="146"/>
    </row>
    <row r="47" spans="1:27" ht="10.15" customHeight="1">
      <c r="A47" s="66"/>
      <c r="B47" s="116"/>
      <c r="C47" s="170" t="s">
        <v>103</v>
      </c>
      <c r="D47" s="171"/>
      <c r="E47" s="171"/>
      <c r="F47" s="171"/>
      <c r="G47" s="172"/>
      <c r="H47" s="133" t="s">
        <v>104</v>
      </c>
      <c r="I47" s="134"/>
      <c r="J47" s="134"/>
      <c r="K47" s="135"/>
      <c r="L47" s="133" t="s">
        <v>105</v>
      </c>
      <c r="M47" s="134"/>
      <c r="N47" s="134"/>
      <c r="O47" s="135"/>
      <c r="P47" s="121" t="s">
        <v>106</v>
      </c>
      <c r="Q47" s="122"/>
      <c r="R47" s="122"/>
      <c r="S47" s="123"/>
      <c r="T47" s="130" t="s">
        <v>38</v>
      </c>
      <c r="U47" s="131"/>
      <c r="V47" s="131"/>
      <c r="W47" s="132"/>
      <c r="X47" s="143" t="s">
        <v>89</v>
      </c>
      <c r="Y47" s="144"/>
      <c r="Z47" s="144"/>
      <c r="AA47" s="144"/>
    </row>
    <row r="48" spans="1:27" ht="10.15" customHeight="1">
      <c r="A48" s="66"/>
      <c r="B48" s="116"/>
      <c r="C48" s="173"/>
      <c r="D48" s="174"/>
      <c r="E48" s="174"/>
      <c r="F48" s="174"/>
      <c r="G48" s="175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45"/>
      <c r="Y48" s="146"/>
      <c r="Z48" s="146"/>
      <c r="AA48" s="146"/>
    </row>
    <row r="49" spans="1:27" ht="10.15" customHeight="1">
      <c r="A49" s="66"/>
      <c r="B49" s="116"/>
      <c r="C49" s="170" t="s">
        <v>107</v>
      </c>
      <c r="D49" s="171"/>
      <c r="E49" s="171"/>
      <c r="F49" s="171"/>
      <c r="G49" s="172"/>
      <c r="H49" s="130" t="s">
        <v>108</v>
      </c>
      <c r="I49" s="131"/>
      <c r="J49" s="131"/>
      <c r="K49" s="132"/>
      <c r="L49" s="133" t="s">
        <v>109</v>
      </c>
      <c r="M49" s="134"/>
      <c r="N49" s="134"/>
      <c r="O49" s="135"/>
      <c r="P49" s="130" t="s">
        <v>110</v>
      </c>
      <c r="Q49" s="131"/>
      <c r="R49" s="131"/>
      <c r="S49" s="132"/>
      <c r="T49" s="130" t="s">
        <v>38</v>
      </c>
      <c r="U49" s="131"/>
      <c r="V49" s="131"/>
      <c r="W49" s="132"/>
      <c r="X49" s="143" t="s">
        <v>89</v>
      </c>
      <c r="Y49" s="144"/>
      <c r="Z49" s="144"/>
      <c r="AA49" s="144"/>
    </row>
    <row r="50" spans="1:27" ht="10.15" customHeight="1">
      <c r="A50" s="66"/>
      <c r="B50" s="117"/>
      <c r="C50" s="173"/>
      <c r="D50" s="174"/>
      <c r="E50" s="174"/>
      <c r="F50" s="174"/>
      <c r="G50" s="175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45"/>
      <c r="Y50" s="146"/>
      <c r="Z50" s="146"/>
      <c r="AA50" s="146"/>
    </row>
    <row r="51" spans="1:27" ht="10.15" customHeight="1">
      <c r="A51" s="66"/>
      <c r="B51" s="178" t="s">
        <v>111</v>
      </c>
      <c r="C51" s="165" t="s">
        <v>112</v>
      </c>
      <c r="D51" s="166"/>
      <c r="E51" s="166"/>
      <c r="F51" s="166"/>
      <c r="G51" s="74"/>
      <c r="H51" s="133" t="s">
        <v>113</v>
      </c>
      <c r="I51" s="134"/>
      <c r="J51" s="134"/>
      <c r="K51" s="135"/>
      <c r="L51" s="133" t="s">
        <v>114</v>
      </c>
      <c r="M51" s="134"/>
      <c r="N51" s="134"/>
      <c r="O51" s="135"/>
      <c r="P51" s="130" t="s">
        <v>115</v>
      </c>
      <c r="Q51" s="131"/>
      <c r="R51" s="131"/>
      <c r="S51" s="132"/>
      <c r="T51" s="130" t="s">
        <v>38</v>
      </c>
      <c r="U51" s="131"/>
      <c r="V51" s="131"/>
      <c r="W51" s="132"/>
      <c r="X51" s="143" t="s">
        <v>89</v>
      </c>
      <c r="Y51" s="144"/>
      <c r="Z51" s="144"/>
      <c r="AA51" s="144"/>
    </row>
    <row r="52" spans="1:27" ht="10.15" customHeight="1">
      <c r="A52" s="66"/>
      <c r="B52" s="179"/>
      <c r="C52" s="167"/>
      <c r="D52" s="168"/>
      <c r="E52" s="168"/>
      <c r="F52" s="168"/>
      <c r="G52" s="169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145"/>
      <c r="Y52" s="146"/>
      <c r="Z52" s="146"/>
      <c r="AA52" s="146"/>
    </row>
    <row r="53" spans="1:27" ht="10.15" customHeight="1">
      <c r="A53" s="66"/>
      <c r="B53" s="179"/>
      <c r="C53" s="165" t="s">
        <v>116</v>
      </c>
      <c r="D53" s="166"/>
      <c r="E53" s="166"/>
      <c r="F53" s="166"/>
      <c r="G53" s="74"/>
      <c r="H53" s="181" t="s">
        <v>117</v>
      </c>
      <c r="I53" s="182"/>
      <c r="J53" s="182"/>
      <c r="K53" s="183"/>
      <c r="L53" s="160"/>
      <c r="M53" s="161"/>
      <c r="N53" s="161"/>
      <c r="O53" s="162"/>
      <c r="P53" s="160"/>
      <c r="Q53" s="161"/>
      <c r="R53" s="161"/>
      <c r="S53" s="162"/>
      <c r="T53" s="160"/>
      <c r="U53" s="161"/>
      <c r="V53" s="161"/>
      <c r="W53" s="162"/>
      <c r="X53" s="184"/>
      <c r="Y53" s="185"/>
      <c r="Z53" s="185"/>
      <c r="AA53" s="186"/>
    </row>
    <row r="54" spans="1:27" ht="12.75">
      <c r="A54" s="66"/>
      <c r="B54" s="179"/>
      <c r="C54" s="167"/>
      <c r="D54" s="168"/>
      <c r="E54" s="168"/>
      <c r="F54" s="168"/>
      <c r="G54" s="169"/>
      <c r="H54" s="46"/>
      <c r="I54" s="47"/>
      <c r="J54" s="47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87"/>
      <c r="Y54" s="188"/>
      <c r="Z54" s="188"/>
      <c r="AA54" s="189"/>
    </row>
    <row r="55" spans="1:27" ht="10.15" customHeight="1">
      <c r="A55" s="66"/>
      <c r="B55" s="179"/>
      <c r="C55" s="190" t="s">
        <v>118</v>
      </c>
      <c r="D55" s="191"/>
      <c r="E55" s="191"/>
      <c r="F55" s="191"/>
      <c r="G55" s="192"/>
      <c r="H55" s="193" t="s">
        <v>119</v>
      </c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4"/>
      <c r="AA55" s="195"/>
    </row>
    <row r="56" spans="1:27" ht="10.15" customHeight="1">
      <c r="A56" s="66"/>
      <c r="B56" s="180"/>
      <c r="C56" s="190" t="s">
        <v>120</v>
      </c>
      <c r="D56" s="191"/>
      <c r="E56" s="191"/>
      <c r="F56" s="191"/>
      <c r="G56" s="192"/>
      <c r="H56" s="193" t="s">
        <v>121</v>
      </c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5"/>
    </row>
    <row r="57" spans="1:27" ht="10.15" customHeight="1">
      <c r="A57" s="1"/>
      <c r="B57" s="176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</row>
  </sheetData>
  <mergeCells count="185"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view="pageBreakPreview" zoomScale="140" zoomScaleNormal="160" zoomScaleSheetLayoutView="140" workbookViewId="0">
      <selection activeCell="G10" sqref="G10:J20"/>
    </sheetView>
  </sheetViews>
  <sheetFormatPr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10" ht="56.65" customHeight="1">
      <c r="A1" s="202"/>
      <c r="B1" s="203"/>
      <c r="C1" s="203"/>
      <c r="D1" s="204"/>
      <c r="E1" s="55" t="s">
        <v>122</v>
      </c>
    </row>
    <row r="2" spans="1:10" ht="14.25" customHeight="1">
      <c r="A2" s="208" t="s">
        <v>123</v>
      </c>
      <c r="B2" s="209"/>
      <c r="C2" s="209"/>
      <c r="D2" s="209"/>
      <c r="E2" s="209"/>
    </row>
    <row r="3" spans="1:10" ht="12.75" customHeight="1">
      <c r="A3" s="197" t="s">
        <v>124</v>
      </c>
      <c r="B3" s="198"/>
      <c r="C3" s="198"/>
      <c r="D3" s="198"/>
      <c r="E3" s="198"/>
    </row>
    <row r="4" spans="1:10" ht="9" customHeight="1">
      <c r="A4" s="197" t="s">
        <v>125</v>
      </c>
      <c r="B4" s="198"/>
      <c r="C4" s="198"/>
      <c r="D4" s="198"/>
      <c r="E4" s="198"/>
    </row>
    <row r="5" spans="1:10" ht="9.75" customHeight="1">
      <c r="A5" s="197"/>
      <c r="B5" s="198"/>
      <c r="C5" s="198"/>
      <c r="D5" s="198"/>
      <c r="E5" s="198"/>
    </row>
    <row r="6" spans="1:10" ht="10.5" customHeight="1">
      <c r="A6" s="199" t="s">
        <v>126</v>
      </c>
      <c r="B6" s="200"/>
      <c r="C6" s="200"/>
      <c r="D6" s="200"/>
      <c r="E6" s="200"/>
    </row>
    <row r="7" spans="1:10" ht="10.5" customHeight="1">
      <c r="A7" s="200"/>
      <c r="B7" s="200"/>
      <c r="C7" s="200"/>
      <c r="D7" s="200"/>
      <c r="E7" s="200"/>
    </row>
    <row r="8" spans="1:10" ht="10.5" customHeight="1">
      <c r="A8" s="200"/>
      <c r="B8" s="200"/>
      <c r="C8" s="200"/>
      <c r="D8" s="200"/>
      <c r="E8" s="200"/>
    </row>
    <row r="9" spans="1:10" ht="21.75" customHeight="1">
      <c r="A9" s="200"/>
      <c r="B9" s="200"/>
      <c r="C9" s="200"/>
      <c r="D9" s="200"/>
      <c r="E9" s="200"/>
    </row>
    <row r="10" spans="1:10" ht="9.75" customHeight="1">
      <c r="A10" s="197"/>
      <c r="B10" s="198"/>
      <c r="C10" s="198"/>
      <c r="D10" s="198"/>
      <c r="E10" s="198"/>
      <c r="G10" s="196"/>
      <c r="H10" s="196"/>
      <c r="I10" s="196"/>
      <c r="J10" s="196"/>
    </row>
    <row r="11" spans="1:10" ht="9.75" customHeight="1">
      <c r="A11" s="197"/>
      <c r="B11" s="198"/>
      <c r="C11" s="198"/>
      <c r="D11" s="198"/>
      <c r="E11" s="198"/>
      <c r="G11" s="196"/>
      <c r="H11" s="196"/>
      <c r="I11" s="196"/>
      <c r="J11" s="196"/>
    </row>
    <row r="12" spans="1:10" ht="9.75" customHeight="1">
      <c r="A12" s="197"/>
      <c r="B12" s="198"/>
      <c r="C12" s="198"/>
      <c r="D12" s="198"/>
      <c r="E12" s="198"/>
      <c r="G12" s="196"/>
      <c r="H12" s="196"/>
      <c r="I12" s="196"/>
      <c r="J12" s="196"/>
    </row>
    <row r="13" spans="1:10" ht="9.75" customHeight="1">
      <c r="A13" s="197"/>
      <c r="B13" s="198"/>
      <c r="C13" s="198"/>
      <c r="D13" s="198"/>
      <c r="E13" s="198"/>
      <c r="G13" s="196"/>
      <c r="H13" s="196"/>
      <c r="I13" s="196"/>
      <c r="J13" s="196"/>
    </row>
    <row r="14" spans="1:10" ht="9.75" customHeight="1">
      <c r="A14" s="197"/>
      <c r="B14" s="198"/>
      <c r="C14" s="198"/>
      <c r="D14" s="198"/>
      <c r="E14" s="198"/>
      <c r="G14" s="196"/>
      <c r="H14" s="196"/>
      <c r="I14" s="196"/>
      <c r="J14" s="196"/>
    </row>
    <row r="15" spans="1:10" ht="9.75" customHeight="1">
      <c r="A15" s="197"/>
      <c r="B15" s="198"/>
      <c r="C15" s="198"/>
      <c r="D15" s="198"/>
      <c r="E15" s="198"/>
      <c r="G15" s="196"/>
      <c r="H15" s="196"/>
      <c r="I15" s="196"/>
      <c r="J15" s="196"/>
    </row>
    <row r="16" spans="1:10" ht="9.75" customHeight="1">
      <c r="A16" s="197"/>
      <c r="B16" s="198"/>
      <c r="C16" s="198"/>
      <c r="D16" s="198"/>
      <c r="E16" s="198"/>
      <c r="G16" s="196"/>
      <c r="H16" s="196"/>
      <c r="I16" s="196"/>
      <c r="J16" s="196"/>
    </row>
    <row r="17" spans="1:10" ht="9.75" customHeight="1">
      <c r="A17" s="197"/>
      <c r="B17" s="198"/>
      <c r="C17" s="198"/>
      <c r="D17" s="198"/>
      <c r="E17" s="198"/>
      <c r="G17" s="196"/>
      <c r="H17" s="196"/>
      <c r="I17" s="196"/>
      <c r="J17" s="196"/>
    </row>
    <row r="18" spans="1:10" ht="9.75" customHeight="1">
      <c r="A18" s="197"/>
      <c r="B18" s="198"/>
      <c r="C18" s="198"/>
      <c r="D18" s="198"/>
      <c r="E18" s="198"/>
      <c r="G18" s="196"/>
      <c r="H18" s="196"/>
      <c r="I18" s="196"/>
      <c r="J18" s="196"/>
    </row>
    <row r="19" spans="1:10" ht="9.75" customHeight="1">
      <c r="A19" s="197"/>
      <c r="B19" s="198"/>
      <c r="C19" s="198"/>
      <c r="D19" s="198"/>
      <c r="E19" s="198"/>
      <c r="G19" s="196"/>
      <c r="H19" s="196"/>
      <c r="I19" s="196"/>
      <c r="J19" s="196"/>
    </row>
    <row r="20" spans="1:10" ht="9.75" customHeight="1">
      <c r="A20" s="197"/>
      <c r="B20" s="198"/>
      <c r="C20" s="198"/>
      <c r="D20" s="198"/>
      <c r="E20" s="198"/>
      <c r="G20" s="196"/>
      <c r="H20" s="196"/>
      <c r="I20" s="196"/>
      <c r="J20" s="196"/>
    </row>
    <row r="21" spans="1:10" ht="9.75" customHeight="1">
      <c r="A21" s="197"/>
      <c r="B21" s="198"/>
      <c r="C21" s="198"/>
      <c r="D21" s="198"/>
      <c r="E21" s="198"/>
    </row>
    <row r="22" spans="1:10" ht="9.75" customHeight="1">
      <c r="A22" s="197"/>
      <c r="B22" s="198"/>
      <c r="C22" s="198"/>
      <c r="D22" s="198"/>
      <c r="E22" s="198"/>
    </row>
    <row r="23" spans="1:10" ht="9.75" customHeight="1">
      <c r="A23" s="197"/>
      <c r="B23" s="198"/>
      <c r="C23" s="198"/>
      <c r="D23" s="198"/>
      <c r="E23" s="198"/>
    </row>
    <row r="24" spans="1:10" ht="9.75" customHeight="1">
      <c r="A24" s="197"/>
      <c r="B24" s="198"/>
      <c r="C24" s="198"/>
      <c r="D24" s="198"/>
      <c r="E24" s="198"/>
    </row>
    <row r="25" spans="1:10" ht="9.75" customHeight="1">
      <c r="A25" s="197"/>
      <c r="B25" s="198"/>
      <c r="C25" s="198"/>
      <c r="D25" s="198"/>
      <c r="E25" s="198"/>
    </row>
    <row r="26" spans="1:10" ht="78.75" customHeight="1">
      <c r="A26" s="197"/>
      <c r="B26" s="198"/>
      <c r="C26" s="198"/>
      <c r="D26" s="198"/>
      <c r="E26" s="198"/>
    </row>
    <row r="27" spans="1:10" ht="9.75" customHeight="1">
      <c r="A27" s="197"/>
      <c r="B27" s="198"/>
      <c r="C27" s="198"/>
      <c r="D27" s="198"/>
      <c r="E27" s="198"/>
      <c r="F27" s="198"/>
      <c r="G27" s="198"/>
      <c r="H27" s="198"/>
      <c r="I27" s="201"/>
    </row>
    <row r="28" spans="1:10" ht="10.5" customHeight="1">
      <c r="A28" s="197" t="s">
        <v>127</v>
      </c>
      <c r="B28" s="198"/>
      <c r="C28" s="198"/>
      <c r="D28" s="198"/>
      <c r="E28" s="198"/>
    </row>
    <row r="29" spans="1:10" ht="9" customHeight="1">
      <c r="A29" s="197"/>
      <c r="B29" s="198"/>
      <c r="C29" s="198"/>
      <c r="D29" s="198"/>
      <c r="E29" s="198"/>
    </row>
    <row r="30" spans="1:10" ht="9" customHeight="1">
      <c r="A30" s="197"/>
      <c r="B30" s="198"/>
      <c r="C30" s="198"/>
      <c r="D30" s="198"/>
      <c r="E30" s="198"/>
    </row>
    <row r="31" spans="1:10" ht="9" customHeight="1">
      <c r="A31" s="197"/>
      <c r="B31" s="198"/>
      <c r="C31" s="198"/>
      <c r="D31" s="198"/>
      <c r="E31" s="198"/>
    </row>
    <row r="32" spans="1:10" ht="10.5" customHeight="1">
      <c r="A32" s="197"/>
      <c r="B32" s="198"/>
      <c r="C32" s="198"/>
      <c r="D32" s="198"/>
      <c r="E32" s="198"/>
    </row>
    <row r="33" spans="1:5" ht="12" customHeight="1">
      <c r="A33" s="9"/>
      <c r="B33" s="6"/>
      <c r="C33" s="6"/>
      <c r="D33" s="6"/>
      <c r="E33" s="6"/>
    </row>
    <row r="34" spans="1:5" ht="17.25" customHeight="1">
      <c r="A34" s="288"/>
      <c r="B34" s="205"/>
      <c r="C34" s="205"/>
      <c r="D34" s="205"/>
      <c r="E34" s="205"/>
    </row>
    <row r="35" spans="1:5" ht="30" customHeight="1">
      <c r="A35" s="206"/>
      <c r="B35" s="207"/>
      <c r="C35" s="207"/>
      <c r="D35" s="207"/>
      <c r="E35" s="207"/>
    </row>
  </sheetData>
  <mergeCells count="16">
    <mergeCell ref="A1:D1"/>
    <mergeCell ref="A34:E34"/>
    <mergeCell ref="A35:E35"/>
    <mergeCell ref="A28:E28"/>
    <mergeCell ref="A29:E29"/>
    <mergeCell ref="A30:E30"/>
    <mergeCell ref="A31:E31"/>
    <mergeCell ref="A32:E32"/>
    <mergeCell ref="A3:E3"/>
    <mergeCell ref="A2:E2"/>
    <mergeCell ref="A5:E5"/>
    <mergeCell ref="G10:J20"/>
    <mergeCell ref="A4:E4"/>
    <mergeCell ref="A6:E9"/>
    <mergeCell ref="A10:E26"/>
    <mergeCell ref="A27:I27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4"/>
  <sheetViews>
    <sheetView view="pageBreakPreview" zoomScale="148" zoomScaleNormal="160" zoomScaleSheetLayoutView="148" workbookViewId="0">
      <selection activeCell="H21" sqref="H21"/>
    </sheetView>
  </sheetViews>
  <sheetFormatPr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02"/>
      <c r="B1" s="203"/>
      <c r="C1" s="203"/>
      <c r="D1" s="204"/>
      <c r="E1" s="55" t="s">
        <v>128</v>
      </c>
    </row>
    <row r="2" spans="1:5" ht="13.5" customHeight="1">
      <c r="A2" s="208" t="s">
        <v>129</v>
      </c>
      <c r="B2" s="209"/>
      <c r="C2" s="209"/>
      <c r="D2" s="209"/>
      <c r="E2" s="209"/>
    </row>
    <row r="3" spans="1:5" ht="15" customHeight="1">
      <c r="A3" s="200"/>
      <c r="B3" s="200"/>
      <c r="C3" s="200"/>
      <c r="D3" s="200"/>
      <c r="E3" s="200"/>
    </row>
    <row r="4" spans="1:5" ht="9.75" customHeight="1">
      <c r="A4" s="208" t="s">
        <v>130</v>
      </c>
      <c r="B4" s="209"/>
      <c r="C4" s="209"/>
      <c r="D4" s="209"/>
      <c r="E4" s="213"/>
    </row>
    <row r="5" spans="1:5" ht="9" customHeight="1">
      <c r="A5" s="197"/>
      <c r="B5" s="198"/>
      <c r="C5" s="198"/>
      <c r="D5" s="198"/>
      <c r="E5" s="201"/>
    </row>
    <row r="6" spans="1:5" ht="9.75" customHeight="1">
      <c r="A6" s="197"/>
      <c r="B6" s="198"/>
      <c r="C6" s="198"/>
      <c r="D6" s="198"/>
      <c r="E6" s="201"/>
    </row>
    <row r="7" spans="1:5" ht="10.5" customHeight="1">
      <c r="A7" s="197"/>
      <c r="B7" s="198"/>
      <c r="C7" s="198"/>
      <c r="D7" s="198"/>
      <c r="E7" s="201"/>
    </row>
    <row r="8" spans="1:5" ht="10.5" customHeight="1">
      <c r="A8" s="197"/>
      <c r="B8" s="198"/>
      <c r="C8" s="198"/>
      <c r="D8" s="198"/>
      <c r="E8" s="201"/>
    </row>
    <row r="9" spans="1:5" ht="10.5" customHeight="1">
      <c r="A9" s="197"/>
      <c r="B9" s="198"/>
      <c r="C9" s="198"/>
      <c r="D9" s="198"/>
      <c r="E9" s="201"/>
    </row>
    <row r="10" spans="1:5" ht="10.5" customHeight="1">
      <c r="A10" s="197"/>
      <c r="B10" s="198"/>
      <c r="C10" s="198"/>
      <c r="D10" s="198"/>
      <c r="E10" s="201"/>
    </row>
    <row r="11" spans="1:5" ht="9.75" customHeight="1">
      <c r="A11" s="197"/>
      <c r="B11" s="198"/>
      <c r="C11" s="198"/>
      <c r="D11" s="198"/>
      <c r="E11" s="201"/>
    </row>
    <row r="12" spans="1:5" ht="9.75" customHeight="1">
      <c r="A12" s="197"/>
      <c r="B12" s="198"/>
      <c r="C12" s="198"/>
      <c r="D12" s="198"/>
      <c r="E12" s="201"/>
    </row>
    <row r="13" spans="1:5" ht="9.75" customHeight="1">
      <c r="A13" s="197"/>
      <c r="B13" s="198"/>
      <c r="C13" s="198"/>
      <c r="D13" s="198"/>
      <c r="E13" s="201"/>
    </row>
    <row r="14" spans="1:5" ht="9.75" customHeight="1">
      <c r="A14" s="197"/>
      <c r="B14" s="198"/>
      <c r="C14" s="198"/>
      <c r="D14" s="198"/>
      <c r="E14" s="201"/>
    </row>
    <row r="15" spans="1:5" ht="9.75" customHeight="1">
      <c r="A15" s="197"/>
      <c r="B15" s="198"/>
      <c r="C15" s="198"/>
      <c r="D15" s="198"/>
      <c r="E15" s="201"/>
    </row>
    <row r="16" spans="1:5" ht="9.75" customHeight="1">
      <c r="A16" s="197"/>
      <c r="B16" s="198"/>
      <c r="C16" s="198"/>
      <c r="D16" s="198"/>
      <c r="E16" s="201"/>
    </row>
    <row r="17" spans="1:5" ht="9.75" customHeight="1">
      <c r="A17" s="197"/>
      <c r="B17" s="198"/>
      <c r="C17" s="198"/>
      <c r="D17" s="198"/>
      <c r="E17" s="201"/>
    </row>
    <row r="18" spans="1:5" ht="9.75" customHeight="1">
      <c r="A18" s="197"/>
      <c r="B18" s="198"/>
      <c r="C18" s="198"/>
      <c r="D18" s="198"/>
      <c r="E18" s="201"/>
    </row>
    <row r="19" spans="1:5" ht="9.75" customHeight="1">
      <c r="A19" s="197"/>
      <c r="B19" s="198"/>
      <c r="C19" s="198"/>
      <c r="D19" s="198"/>
      <c r="E19" s="201"/>
    </row>
    <row r="20" spans="1:5" ht="9.75" customHeight="1">
      <c r="A20" s="197"/>
      <c r="B20" s="198"/>
      <c r="C20" s="198"/>
      <c r="D20" s="198"/>
      <c r="E20" s="201"/>
    </row>
    <row r="21" spans="1:5" ht="45" customHeight="1">
      <c r="A21" s="214"/>
      <c r="B21" s="215"/>
      <c r="C21" s="215"/>
      <c r="D21" s="215"/>
      <c r="E21" s="216"/>
    </row>
    <row r="22" spans="1:5" ht="40.5" customHeight="1">
      <c r="A22" s="197" t="s">
        <v>131</v>
      </c>
      <c r="B22" s="198"/>
      <c r="C22" s="198"/>
      <c r="D22" s="198"/>
      <c r="E22" s="201"/>
    </row>
    <row r="23" spans="1:5" ht="9.75" customHeight="1">
      <c r="A23" s="197"/>
      <c r="B23" s="198"/>
      <c r="C23" s="198"/>
      <c r="D23" s="198"/>
      <c r="E23" s="201"/>
    </row>
    <row r="24" spans="1:5" ht="9.75" customHeight="1">
      <c r="A24" s="197"/>
      <c r="B24" s="198"/>
      <c r="C24" s="198"/>
      <c r="D24" s="198"/>
      <c r="E24" s="201"/>
    </row>
    <row r="25" spans="1:5" ht="9.75" customHeight="1">
      <c r="A25" s="197"/>
      <c r="B25" s="198"/>
      <c r="C25" s="198"/>
      <c r="D25" s="198"/>
      <c r="E25" s="201"/>
    </row>
    <row r="26" spans="1:5" ht="9.75" customHeight="1">
      <c r="A26" s="197"/>
      <c r="B26" s="198"/>
      <c r="C26" s="198"/>
      <c r="D26" s="198"/>
      <c r="E26" s="201"/>
    </row>
    <row r="27" spans="1:5" ht="10.5" customHeight="1">
      <c r="A27" s="197"/>
      <c r="B27" s="198"/>
      <c r="C27" s="198"/>
      <c r="D27" s="198"/>
      <c r="E27" s="201"/>
    </row>
    <row r="28" spans="1:5" ht="9" customHeight="1">
      <c r="A28" s="197"/>
      <c r="B28" s="198"/>
      <c r="C28" s="198"/>
      <c r="D28" s="198"/>
      <c r="E28" s="201"/>
    </row>
    <row r="29" spans="1:5" ht="9" customHeight="1">
      <c r="A29" s="197"/>
      <c r="B29" s="198"/>
      <c r="C29" s="198"/>
      <c r="D29" s="198"/>
      <c r="E29" s="201"/>
    </row>
    <row r="30" spans="1:5" ht="9" customHeight="1">
      <c r="A30" s="197"/>
      <c r="B30" s="198"/>
      <c r="C30" s="198"/>
      <c r="D30" s="198"/>
      <c r="E30" s="201"/>
    </row>
    <row r="31" spans="1:5" ht="10.5" customHeight="1">
      <c r="A31" s="214"/>
      <c r="B31" s="215"/>
      <c r="C31" s="215"/>
      <c r="D31" s="215"/>
      <c r="E31" s="216"/>
    </row>
    <row r="32" spans="1:5" ht="12" customHeight="1">
      <c r="A32" s="210"/>
      <c r="B32" s="211"/>
      <c r="C32" s="211"/>
      <c r="D32" s="211"/>
      <c r="E32" s="211"/>
    </row>
    <row r="33" spans="1:5" ht="17.25" customHeight="1">
      <c r="A33" s="205"/>
      <c r="B33" s="205"/>
      <c r="C33" s="205"/>
      <c r="D33" s="205"/>
      <c r="E33" s="205"/>
    </row>
    <row r="34" spans="1:5" ht="30" customHeight="1">
      <c r="A34" s="212"/>
      <c r="B34" s="212"/>
      <c r="C34" s="212"/>
      <c r="D34" s="212"/>
      <c r="E34" s="212"/>
    </row>
  </sheetData>
  <mergeCells count="9">
    <mergeCell ref="A1:D1"/>
    <mergeCell ref="A32:E32"/>
    <mergeCell ref="A33:E33"/>
    <mergeCell ref="A34:E34"/>
    <mergeCell ref="A22:E22"/>
    <mergeCell ref="A4:E21"/>
    <mergeCell ref="A23:E31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E37"/>
  <sheetViews>
    <sheetView tabSelected="1" view="pageBreakPreview" zoomScale="148" zoomScaleNormal="160" zoomScaleSheetLayoutView="148" workbookViewId="0">
      <selection activeCell="A4" sqref="A4:E22"/>
    </sheetView>
  </sheetViews>
  <sheetFormatPr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02"/>
      <c r="B1" s="203"/>
      <c r="C1" s="203"/>
      <c r="D1" s="204"/>
      <c r="E1" s="55" t="s">
        <v>132</v>
      </c>
    </row>
    <row r="2" spans="1:5" ht="14.25" customHeight="1">
      <c r="A2" s="218" t="s">
        <v>133</v>
      </c>
      <c r="B2" s="218"/>
      <c r="C2" s="218"/>
      <c r="D2" s="218"/>
      <c r="E2" s="218"/>
    </row>
    <row r="3" spans="1:5" ht="15" customHeight="1">
      <c r="A3" s="217"/>
      <c r="B3" s="217"/>
      <c r="C3" s="217"/>
      <c r="D3" s="217"/>
      <c r="E3" s="217"/>
    </row>
    <row r="4" spans="1:5" ht="9.75" customHeight="1">
      <c r="A4" s="208" t="s">
        <v>130</v>
      </c>
      <c r="B4" s="209"/>
      <c r="C4" s="209"/>
      <c r="D4" s="209"/>
      <c r="E4" s="213"/>
    </row>
    <row r="5" spans="1:5" ht="9" customHeight="1">
      <c r="A5" s="197"/>
      <c r="B5" s="198"/>
      <c r="C5" s="198"/>
      <c r="D5" s="198"/>
      <c r="E5" s="201"/>
    </row>
    <row r="6" spans="1:5" ht="9.75" customHeight="1">
      <c r="A6" s="197"/>
      <c r="B6" s="198"/>
      <c r="C6" s="198"/>
      <c r="D6" s="198"/>
      <c r="E6" s="201"/>
    </row>
    <row r="7" spans="1:5" ht="10.5" customHeight="1">
      <c r="A7" s="197"/>
      <c r="B7" s="198"/>
      <c r="C7" s="198"/>
      <c r="D7" s="198"/>
      <c r="E7" s="201"/>
    </row>
    <row r="8" spans="1:5" ht="10.5" customHeight="1">
      <c r="A8" s="197"/>
      <c r="B8" s="198"/>
      <c r="C8" s="198"/>
      <c r="D8" s="198"/>
      <c r="E8" s="201"/>
    </row>
    <row r="9" spans="1:5" ht="10.5" customHeight="1">
      <c r="A9" s="197"/>
      <c r="B9" s="198"/>
      <c r="C9" s="198"/>
      <c r="D9" s="198"/>
      <c r="E9" s="201"/>
    </row>
    <row r="10" spans="1:5" ht="10.5" customHeight="1">
      <c r="A10" s="197"/>
      <c r="B10" s="198"/>
      <c r="C10" s="198"/>
      <c r="D10" s="198"/>
      <c r="E10" s="201"/>
    </row>
    <row r="11" spans="1:5" ht="9.75" customHeight="1">
      <c r="A11" s="197"/>
      <c r="B11" s="198"/>
      <c r="C11" s="198"/>
      <c r="D11" s="198"/>
      <c r="E11" s="201"/>
    </row>
    <row r="12" spans="1:5" ht="9.75" customHeight="1">
      <c r="A12" s="197"/>
      <c r="B12" s="198"/>
      <c r="C12" s="198"/>
      <c r="D12" s="198"/>
      <c r="E12" s="201"/>
    </row>
    <row r="13" spans="1:5" ht="9.75" customHeight="1">
      <c r="A13" s="197"/>
      <c r="B13" s="198"/>
      <c r="C13" s="198"/>
      <c r="D13" s="198"/>
      <c r="E13" s="201"/>
    </row>
    <row r="14" spans="1:5" ht="9.75" customHeight="1">
      <c r="A14" s="197"/>
      <c r="B14" s="198"/>
      <c r="C14" s="198"/>
      <c r="D14" s="198"/>
      <c r="E14" s="201"/>
    </row>
    <row r="15" spans="1:5" ht="9.75" customHeight="1">
      <c r="A15" s="197"/>
      <c r="B15" s="198"/>
      <c r="C15" s="198"/>
      <c r="D15" s="198"/>
      <c r="E15" s="201"/>
    </row>
    <row r="16" spans="1:5" ht="9.75" customHeight="1">
      <c r="A16" s="197"/>
      <c r="B16" s="198"/>
      <c r="C16" s="198"/>
      <c r="D16" s="198"/>
      <c r="E16" s="201"/>
    </row>
    <row r="17" spans="1:5" ht="9.75" customHeight="1">
      <c r="A17" s="197"/>
      <c r="B17" s="198"/>
      <c r="C17" s="198"/>
      <c r="D17" s="198"/>
      <c r="E17" s="201"/>
    </row>
    <row r="18" spans="1:5" ht="9.75" customHeight="1">
      <c r="A18" s="197"/>
      <c r="B18" s="198"/>
      <c r="C18" s="198"/>
      <c r="D18" s="198"/>
      <c r="E18" s="201"/>
    </row>
    <row r="19" spans="1:5" ht="9.75" customHeight="1">
      <c r="A19" s="197"/>
      <c r="B19" s="198"/>
      <c r="C19" s="198"/>
      <c r="D19" s="198"/>
      <c r="E19" s="201"/>
    </row>
    <row r="20" spans="1:5" ht="9.75" customHeight="1">
      <c r="A20" s="197"/>
      <c r="B20" s="198"/>
      <c r="C20" s="198"/>
      <c r="D20" s="198"/>
      <c r="E20" s="201"/>
    </row>
    <row r="21" spans="1:5" ht="9.75" customHeight="1">
      <c r="A21" s="197"/>
      <c r="B21" s="198"/>
      <c r="C21" s="198"/>
      <c r="D21" s="198"/>
      <c r="E21" s="201"/>
    </row>
    <row r="22" spans="1:5" ht="23.25" customHeight="1">
      <c r="A22" s="197"/>
      <c r="B22" s="198"/>
      <c r="C22" s="198"/>
      <c r="D22" s="198"/>
      <c r="E22" s="201"/>
    </row>
    <row r="23" spans="1:5" ht="9.75" customHeight="1">
      <c r="A23" s="197" t="s">
        <v>134</v>
      </c>
      <c r="B23" s="198"/>
      <c r="C23" s="198"/>
      <c r="D23" s="198"/>
      <c r="E23" s="201"/>
    </row>
    <row r="24" spans="1:5" ht="9.75" customHeight="1">
      <c r="A24" s="197"/>
      <c r="B24" s="198"/>
      <c r="C24" s="198"/>
      <c r="D24" s="198"/>
      <c r="E24" s="201"/>
    </row>
    <row r="25" spans="1:5" ht="9.75" customHeight="1">
      <c r="A25" s="197"/>
      <c r="B25" s="198"/>
      <c r="C25" s="198"/>
      <c r="D25" s="198"/>
      <c r="E25" s="201"/>
    </row>
    <row r="26" spans="1:5" ht="9.75" customHeight="1">
      <c r="A26" s="197"/>
      <c r="B26" s="198"/>
      <c r="C26" s="198"/>
      <c r="D26" s="198"/>
      <c r="E26" s="201"/>
    </row>
    <row r="27" spans="1:5" ht="9.75" customHeight="1">
      <c r="A27" s="197"/>
      <c r="B27" s="198"/>
      <c r="C27" s="198"/>
      <c r="D27" s="198"/>
      <c r="E27" s="201"/>
    </row>
    <row r="28" spans="1:5" ht="10.5" customHeight="1">
      <c r="A28" s="197"/>
      <c r="B28" s="198"/>
      <c r="C28" s="198"/>
      <c r="D28" s="198"/>
      <c r="E28" s="201"/>
    </row>
    <row r="29" spans="1:5" ht="9" customHeight="1">
      <c r="A29" s="197"/>
      <c r="B29" s="198"/>
      <c r="C29" s="198"/>
      <c r="D29" s="198"/>
      <c r="E29" s="201"/>
    </row>
    <row r="30" spans="1:5" ht="9" customHeight="1">
      <c r="A30" s="197"/>
      <c r="B30" s="198"/>
      <c r="C30" s="198"/>
      <c r="D30" s="198"/>
      <c r="E30" s="201"/>
    </row>
    <row r="31" spans="1:5" ht="9" customHeight="1">
      <c r="A31" s="197"/>
      <c r="B31" s="198"/>
      <c r="C31" s="198"/>
      <c r="D31" s="198"/>
      <c r="E31" s="201"/>
    </row>
    <row r="32" spans="1:5" ht="9" customHeight="1">
      <c r="A32" s="197"/>
      <c r="B32" s="198"/>
      <c r="C32" s="198"/>
      <c r="D32" s="198"/>
      <c r="E32" s="201"/>
    </row>
    <row r="33" spans="1:5" ht="9" customHeight="1">
      <c r="A33" s="197"/>
      <c r="B33" s="198"/>
      <c r="C33" s="198"/>
      <c r="D33" s="198"/>
      <c r="E33" s="201"/>
    </row>
    <row r="34" spans="1:5" ht="10.5" customHeight="1">
      <c r="A34" s="214"/>
      <c r="B34" s="215"/>
      <c r="C34" s="215"/>
      <c r="D34" s="215"/>
      <c r="E34" s="216"/>
    </row>
    <row r="35" spans="1:5" ht="12" customHeight="1">
      <c r="A35" s="210"/>
      <c r="B35" s="211"/>
      <c r="C35" s="211"/>
      <c r="D35" s="211"/>
      <c r="E35" s="211"/>
    </row>
    <row r="36" spans="1:5" ht="17.25" customHeight="1">
      <c r="A36" s="205"/>
      <c r="B36" s="205"/>
      <c r="C36" s="205"/>
      <c r="D36" s="205"/>
      <c r="E36" s="205"/>
    </row>
    <row r="37" spans="1:5" ht="30" customHeight="1">
      <c r="A37" s="212"/>
      <c r="B37" s="212"/>
      <c r="C37" s="212"/>
      <c r="D37" s="212"/>
      <c r="E37" s="212"/>
    </row>
  </sheetData>
  <mergeCells count="9">
    <mergeCell ref="A37:E37"/>
    <mergeCell ref="A24:E34"/>
    <mergeCell ref="A1:D1"/>
    <mergeCell ref="A4:E22"/>
    <mergeCell ref="A23:E23"/>
    <mergeCell ref="A35:E35"/>
    <mergeCell ref="A36:E36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E1" sqref="E1"/>
    </sheetView>
  </sheetViews>
  <sheetFormatPr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19"/>
      <c r="B1" s="219"/>
      <c r="C1" s="219"/>
      <c r="D1" s="219"/>
      <c r="E1" s="13" t="s">
        <v>135</v>
      </c>
    </row>
    <row r="2" spans="1:5" ht="15" customHeight="1">
      <c r="A2" s="220" t="s">
        <v>136</v>
      </c>
      <c r="B2" s="221"/>
      <c r="C2" s="221"/>
      <c r="D2" s="221"/>
      <c r="E2" s="222"/>
    </row>
    <row r="3" spans="1:5" ht="13.5" customHeight="1">
      <c r="A3" s="200"/>
      <c r="B3" s="200"/>
      <c r="C3" s="200"/>
      <c r="D3" s="200"/>
      <c r="E3" s="200"/>
    </row>
    <row r="4" spans="1:5" ht="9.75" customHeight="1">
      <c r="A4" s="208"/>
      <c r="B4" s="209"/>
      <c r="C4" s="209"/>
      <c r="D4" s="209"/>
      <c r="E4" s="213"/>
    </row>
    <row r="5" spans="1:5" ht="9.75" customHeight="1">
      <c r="A5" s="197"/>
      <c r="B5" s="198"/>
      <c r="C5" s="198"/>
      <c r="D5" s="198"/>
      <c r="E5" s="201"/>
    </row>
    <row r="6" spans="1:5" ht="9.75" customHeight="1">
      <c r="A6" s="197"/>
      <c r="B6" s="198"/>
      <c r="C6" s="198"/>
      <c r="D6" s="198"/>
      <c r="E6" s="201"/>
    </row>
    <row r="7" spans="1:5" ht="9" customHeight="1">
      <c r="A7" s="197"/>
      <c r="B7" s="198"/>
      <c r="C7" s="198"/>
      <c r="D7" s="198"/>
      <c r="E7" s="201"/>
    </row>
    <row r="8" spans="1:5" ht="9.75" customHeight="1">
      <c r="A8" s="197"/>
      <c r="B8" s="198"/>
      <c r="C8" s="198"/>
      <c r="D8" s="198"/>
      <c r="E8" s="201"/>
    </row>
    <row r="9" spans="1:5" ht="10.5" customHeight="1">
      <c r="A9" s="197"/>
      <c r="B9" s="198"/>
      <c r="C9" s="198"/>
      <c r="D9" s="198"/>
      <c r="E9" s="201"/>
    </row>
    <row r="10" spans="1:5" ht="10.5" customHeight="1">
      <c r="A10" s="197"/>
      <c r="B10" s="198"/>
      <c r="C10" s="198"/>
      <c r="D10" s="198"/>
      <c r="E10" s="201"/>
    </row>
    <row r="11" spans="1:5" ht="10.5" customHeight="1">
      <c r="A11" s="197"/>
      <c r="B11" s="198"/>
      <c r="C11" s="198"/>
      <c r="D11" s="198"/>
      <c r="E11" s="201"/>
    </row>
    <row r="12" spans="1:5" ht="10.5" customHeight="1">
      <c r="A12" s="197"/>
      <c r="B12" s="198"/>
      <c r="C12" s="198"/>
      <c r="D12" s="198"/>
      <c r="E12" s="201"/>
    </row>
    <row r="13" spans="1:5" ht="9.75" customHeight="1">
      <c r="A13" s="197"/>
      <c r="B13" s="198"/>
      <c r="C13" s="198"/>
      <c r="D13" s="198"/>
      <c r="E13" s="201"/>
    </row>
    <row r="14" spans="1:5" ht="9.75" customHeight="1">
      <c r="A14" s="197"/>
      <c r="B14" s="198"/>
      <c r="C14" s="198"/>
      <c r="D14" s="198"/>
      <c r="E14" s="201"/>
    </row>
    <row r="15" spans="1:5" ht="9.75" customHeight="1">
      <c r="A15" s="197"/>
      <c r="B15" s="198"/>
      <c r="C15" s="198"/>
      <c r="D15" s="198"/>
      <c r="E15" s="201"/>
    </row>
    <row r="16" spans="1:5" ht="9.75" customHeight="1">
      <c r="A16" s="197"/>
      <c r="B16" s="198"/>
      <c r="C16" s="198"/>
      <c r="D16" s="198"/>
      <c r="E16" s="201"/>
    </row>
    <row r="17" spans="1:5" ht="9.75" customHeight="1">
      <c r="A17" s="197"/>
      <c r="B17" s="198"/>
      <c r="C17" s="198"/>
      <c r="D17" s="198"/>
      <c r="E17" s="201"/>
    </row>
    <row r="18" spans="1:5" ht="9.75" customHeight="1">
      <c r="A18" s="197"/>
      <c r="B18" s="198"/>
      <c r="C18" s="198"/>
      <c r="D18" s="198"/>
      <c r="E18" s="201"/>
    </row>
    <row r="19" spans="1:5" ht="9.75" customHeight="1">
      <c r="A19" s="197"/>
      <c r="B19" s="198"/>
      <c r="C19" s="198"/>
      <c r="D19" s="198"/>
      <c r="E19" s="201"/>
    </row>
    <row r="20" spans="1:5" ht="9.75" customHeight="1">
      <c r="A20" s="197"/>
      <c r="B20" s="198"/>
      <c r="C20" s="198"/>
      <c r="D20" s="198"/>
      <c r="E20" s="201"/>
    </row>
    <row r="21" spans="1:5" ht="9.75" customHeight="1">
      <c r="A21" s="197"/>
      <c r="B21" s="198"/>
      <c r="C21" s="198"/>
      <c r="D21" s="198"/>
      <c r="E21" s="201"/>
    </row>
    <row r="22" spans="1:5" ht="9.75" customHeight="1">
      <c r="A22" s="197"/>
      <c r="B22" s="198"/>
      <c r="C22" s="198"/>
      <c r="D22" s="198"/>
      <c r="E22" s="201"/>
    </row>
    <row r="23" spans="1:5" ht="9.75" customHeight="1">
      <c r="A23" s="197"/>
      <c r="B23" s="198"/>
      <c r="C23" s="198"/>
      <c r="D23" s="198"/>
      <c r="E23" s="201"/>
    </row>
    <row r="24" spans="1:5" ht="9.75" customHeight="1">
      <c r="A24" s="197"/>
      <c r="B24" s="198"/>
      <c r="C24" s="198"/>
      <c r="D24" s="198"/>
      <c r="E24" s="201"/>
    </row>
    <row r="25" spans="1:5" ht="9.75" customHeight="1">
      <c r="A25" s="214"/>
      <c r="B25" s="215"/>
      <c r="C25" s="215"/>
      <c r="D25" s="215"/>
      <c r="E25" s="216"/>
    </row>
    <row r="26" spans="1:5" ht="9.75" customHeight="1">
      <c r="A26" s="208" t="s">
        <v>130</v>
      </c>
      <c r="B26" s="209"/>
      <c r="C26" s="209"/>
      <c r="D26" s="209"/>
      <c r="E26" s="213"/>
    </row>
    <row r="27" spans="1:5" ht="9.75" customHeight="1">
      <c r="A27" s="7"/>
      <c r="B27" s="5"/>
      <c r="C27" s="5"/>
      <c r="D27" s="5"/>
      <c r="E27" s="8"/>
    </row>
    <row r="28" spans="1:5" ht="9.75" customHeight="1">
      <c r="A28" s="7"/>
      <c r="B28" s="5"/>
      <c r="C28" s="5"/>
      <c r="D28" s="5"/>
      <c r="E28" s="8"/>
    </row>
    <row r="29" spans="1:5" ht="9.75" customHeight="1">
      <c r="A29" s="7"/>
      <c r="B29" s="5"/>
      <c r="C29" s="5"/>
      <c r="D29" s="5"/>
      <c r="E29" s="8"/>
    </row>
    <row r="30" spans="1:5" ht="9.75" customHeight="1">
      <c r="A30" s="7"/>
      <c r="B30" s="5"/>
      <c r="C30" s="5"/>
      <c r="D30" s="5"/>
      <c r="E30" s="8"/>
    </row>
    <row r="31" spans="1:5" ht="10.5" customHeight="1">
      <c r="A31" s="7"/>
      <c r="B31" s="5"/>
      <c r="C31" s="5"/>
      <c r="D31" s="5"/>
      <c r="E31" s="8"/>
    </row>
    <row r="32" spans="1:5" ht="9" customHeight="1">
      <c r="A32" s="7"/>
      <c r="B32" s="5"/>
      <c r="C32" s="5"/>
      <c r="D32" s="5"/>
      <c r="E32" s="8"/>
    </row>
    <row r="33" spans="1:5" ht="9" customHeight="1">
      <c r="A33" s="7"/>
      <c r="B33" s="5"/>
      <c r="C33" s="5"/>
      <c r="D33" s="5"/>
      <c r="E33" s="8"/>
    </row>
    <row r="34" spans="1:5" ht="9" customHeight="1">
      <c r="A34" s="7"/>
      <c r="B34" s="5"/>
      <c r="C34" s="5"/>
      <c r="D34" s="5"/>
      <c r="E34" s="8"/>
    </row>
    <row r="35" spans="1:5" ht="10.5" customHeight="1">
      <c r="A35" s="10"/>
      <c r="B35" s="11"/>
      <c r="C35" s="11"/>
      <c r="D35" s="11"/>
      <c r="E35" s="12"/>
    </row>
    <row r="36" spans="1:5" ht="12" customHeight="1">
      <c r="A36" s="210"/>
      <c r="B36" s="211"/>
      <c r="C36" s="211"/>
      <c r="D36" s="211"/>
      <c r="E36" s="211"/>
    </row>
    <row r="37" spans="1:5" ht="17.25" customHeight="1">
      <c r="A37" s="205"/>
      <c r="B37" s="205"/>
      <c r="C37" s="205"/>
      <c r="D37" s="205"/>
      <c r="E37" s="205"/>
    </row>
    <row r="38" spans="1:5" ht="30" customHeight="1">
      <c r="A38" s="212"/>
      <c r="B38" s="212"/>
      <c r="C38" s="212"/>
      <c r="D38" s="212"/>
      <c r="E38" s="212"/>
    </row>
  </sheetData>
  <mergeCells count="8">
    <mergeCell ref="A1:D1"/>
    <mergeCell ref="A26:E26"/>
    <mergeCell ref="A36:E36"/>
    <mergeCell ref="A37:E37"/>
    <mergeCell ref="A38:E38"/>
    <mergeCell ref="A4:E25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J13"/>
  <sheetViews>
    <sheetView view="pageBreakPreview" zoomScale="148" zoomScaleNormal="100" zoomScaleSheetLayoutView="148" workbookViewId="0">
      <selection activeCell="L9" sqref="L9"/>
    </sheetView>
  </sheetViews>
  <sheetFormatPr defaultColWidth="8.83203125" defaultRowHeight="74.25" customHeight="1"/>
  <cols>
    <col min="1" max="1" width="17.5" customWidth="1"/>
    <col min="3" max="4" width="10" customWidth="1"/>
    <col min="5" max="5" width="9.6640625" customWidth="1"/>
    <col min="8" max="8" width="27.6640625" customWidth="1"/>
    <col min="9" max="10" width="0.83203125" customWidth="1"/>
  </cols>
  <sheetData>
    <row r="1" spans="1:10" ht="69.75" customHeight="1">
      <c r="A1" s="230" t="s">
        <v>137</v>
      </c>
      <c r="B1" s="231"/>
      <c r="C1" s="231"/>
      <c r="D1" s="231"/>
      <c r="E1" s="231"/>
      <c r="F1" s="231"/>
      <c r="G1" s="231"/>
      <c r="H1" s="231"/>
      <c r="I1" s="231"/>
      <c r="J1" s="232"/>
    </row>
    <row r="2" spans="1:10" ht="13.5" customHeight="1">
      <c r="A2" s="237" t="s">
        <v>138</v>
      </c>
      <c r="B2" s="238"/>
      <c r="C2" s="238"/>
      <c r="D2" s="238"/>
      <c r="E2" s="238"/>
      <c r="F2" s="238"/>
      <c r="G2" s="238"/>
      <c r="H2" s="238"/>
      <c r="I2" s="53"/>
      <c r="J2" s="53"/>
    </row>
    <row r="3" spans="1:10" ht="16.5" customHeight="1">
      <c r="A3" s="235"/>
      <c r="B3" s="236"/>
      <c r="C3" s="236"/>
      <c r="D3" s="236"/>
      <c r="E3" s="236"/>
      <c r="F3" s="236"/>
      <c r="G3" s="236"/>
      <c r="H3" s="236"/>
      <c r="I3" s="53"/>
      <c r="J3" s="53"/>
    </row>
    <row r="4" spans="1:10" ht="20.25" customHeight="1">
      <c r="A4" s="223" t="s">
        <v>139</v>
      </c>
      <c r="B4" s="224"/>
      <c r="C4" s="224"/>
      <c r="D4" s="224"/>
      <c r="E4" s="224"/>
      <c r="F4" s="224"/>
      <c r="G4" s="224"/>
      <c r="H4" s="225"/>
    </row>
    <row r="5" spans="1:10" ht="175.5" customHeight="1">
      <c r="A5" s="233"/>
      <c r="B5" s="234"/>
      <c r="C5" s="234"/>
      <c r="D5" s="234"/>
      <c r="E5" s="234"/>
      <c r="F5" s="234"/>
      <c r="G5" s="234"/>
      <c r="H5" s="234"/>
    </row>
    <row r="6" spans="1:10" ht="18" customHeight="1">
      <c r="A6" s="223" t="s">
        <v>140</v>
      </c>
      <c r="B6" s="224"/>
      <c r="C6" s="224"/>
      <c r="D6" s="224"/>
      <c r="E6" s="224"/>
      <c r="F6" s="224"/>
      <c r="G6" s="224"/>
      <c r="H6" s="225"/>
    </row>
    <row r="7" spans="1:10" ht="168.75" customHeight="1">
      <c r="A7" s="223"/>
      <c r="B7" s="224"/>
      <c r="C7" s="224"/>
      <c r="D7" s="224"/>
      <c r="E7" s="224"/>
      <c r="F7" s="224"/>
      <c r="G7" s="224"/>
      <c r="H7" s="225"/>
    </row>
    <row r="8" spans="1:10" ht="18" customHeight="1">
      <c r="A8" s="228"/>
      <c r="B8" s="229"/>
      <c r="C8" s="229"/>
      <c r="D8" s="229"/>
      <c r="E8" s="229"/>
      <c r="F8" s="229"/>
      <c r="G8" s="229"/>
      <c r="H8" s="229"/>
    </row>
    <row r="9" spans="1:10" ht="173.25" customHeight="1">
      <c r="A9" s="226"/>
      <c r="B9" s="227"/>
      <c r="C9" s="227"/>
      <c r="D9" s="227"/>
      <c r="E9" s="227"/>
      <c r="F9" s="227"/>
      <c r="G9" s="227"/>
      <c r="H9" s="227"/>
    </row>
    <row r="10" spans="1:10" ht="74.25" customHeight="1">
      <c r="A10" s="196"/>
      <c r="B10" s="196"/>
      <c r="C10" s="196"/>
      <c r="D10" s="196"/>
      <c r="E10" s="50"/>
      <c r="F10" s="50"/>
      <c r="G10" s="50"/>
    </row>
    <row r="11" spans="1:10" ht="74.25" customHeight="1">
      <c r="A11" s="196"/>
      <c r="B11" s="196"/>
      <c r="C11" s="196"/>
      <c r="D11" s="196"/>
      <c r="E11" s="50"/>
      <c r="F11" s="50"/>
      <c r="G11" s="50"/>
    </row>
    <row r="12" spans="1:10" ht="74.25" customHeight="1">
      <c r="A12" s="196"/>
      <c r="B12" s="196"/>
      <c r="C12" s="196"/>
      <c r="D12" s="196"/>
      <c r="E12" s="50"/>
      <c r="F12" s="50"/>
      <c r="G12" s="50"/>
    </row>
    <row r="13" spans="1:10" ht="74.25" customHeight="1">
      <c r="A13" s="196"/>
      <c r="B13" s="196"/>
      <c r="C13" s="196"/>
      <c r="D13" s="196"/>
      <c r="E13" s="50"/>
      <c r="F13" s="50"/>
      <c r="G13" s="50"/>
    </row>
  </sheetData>
  <mergeCells count="13">
    <mergeCell ref="A1:J1"/>
    <mergeCell ref="A4:H4"/>
    <mergeCell ref="A5:H5"/>
    <mergeCell ref="A11:D11"/>
    <mergeCell ref="A12:D12"/>
    <mergeCell ref="A3:H3"/>
    <mergeCell ref="A2:H2"/>
    <mergeCell ref="A13:D13"/>
    <mergeCell ref="A10:D10"/>
    <mergeCell ref="A6:H6"/>
    <mergeCell ref="A9:H9"/>
    <mergeCell ref="A7:H7"/>
    <mergeCell ref="A8:H8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J36"/>
  <sheetViews>
    <sheetView view="pageBreakPreview" topLeftCell="B2" zoomScale="148" zoomScaleNormal="160" zoomScaleSheetLayoutView="148" workbookViewId="0">
      <selection activeCell="F21" sqref="F21"/>
    </sheetView>
  </sheetViews>
  <sheetFormatPr defaultColWidth="8.83203125" defaultRowHeight="12.75"/>
  <cols>
    <col min="1" max="1" width="0.1640625" hidden="1" customWidth="1"/>
    <col min="2" max="2" width="13.1640625" customWidth="1"/>
    <col min="3" max="3" width="17.5" customWidth="1"/>
    <col min="5" max="6" width="10" customWidth="1"/>
    <col min="7" max="7" width="9.6640625" customWidth="1"/>
    <col min="10" max="10" width="24" customWidth="1"/>
  </cols>
  <sheetData>
    <row r="1" spans="2:10" ht="66.75" customHeight="1" thickBot="1">
      <c r="B1" s="56"/>
      <c r="C1" s="239" t="s">
        <v>141</v>
      </c>
      <c r="D1" s="231"/>
      <c r="E1" s="231"/>
      <c r="F1" s="231"/>
      <c r="G1" s="231"/>
      <c r="H1" s="231"/>
      <c r="I1" s="231"/>
      <c r="J1" s="232"/>
    </row>
    <row r="2" spans="2:10" ht="15.75" customHeight="1" thickBot="1">
      <c r="C2" s="250" t="s">
        <v>142</v>
      </c>
      <c r="D2" s="250"/>
      <c r="E2" s="250"/>
      <c r="F2" s="250"/>
      <c r="G2" s="250"/>
      <c r="H2" s="250"/>
      <c r="I2" s="250"/>
      <c r="J2" s="250"/>
    </row>
    <row r="3" spans="2:10" ht="15.75" customHeight="1" thickBot="1">
      <c r="C3" s="251"/>
      <c r="D3" s="251"/>
      <c r="E3" s="251"/>
      <c r="F3" s="251"/>
      <c r="G3" s="251"/>
      <c r="H3" s="251"/>
      <c r="I3" s="251"/>
      <c r="J3" s="251"/>
    </row>
    <row r="4" spans="2:10" ht="15" customHeight="1" thickBot="1">
      <c r="B4" s="196"/>
      <c r="C4" s="240" t="s">
        <v>143</v>
      </c>
      <c r="D4" s="241"/>
      <c r="E4" s="241"/>
      <c r="F4" s="241"/>
      <c r="G4" s="241"/>
      <c r="H4" s="241"/>
      <c r="I4" s="241"/>
      <c r="J4" s="242"/>
    </row>
    <row r="5" spans="2:10" ht="9" customHeight="1" thickBot="1">
      <c r="B5" s="196"/>
      <c r="C5" s="253"/>
      <c r="D5" s="253"/>
      <c r="E5" s="253"/>
      <c r="F5" s="253"/>
      <c r="G5" s="253"/>
      <c r="H5" s="253"/>
      <c r="I5" s="253"/>
      <c r="J5" s="253"/>
    </row>
    <row r="6" spans="2:10" ht="9.75" customHeight="1">
      <c r="B6" s="196"/>
      <c r="C6" s="254" t="s">
        <v>144</v>
      </c>
      <c r="D6" s="255"/>
      <c r="E6" s="255"/>
      <c r="F6" s="255"/>
      <c r="G6" s="255"/>
      <c r="H6" s="255"/>
      <c r="I6" s="255"/>
      <c r="J6" s="256"/>
    </row>
    <row r="7" spans="2:10" ht="10.5" customHeight="1">
      <c r="B7" s="196"/>
      <c r="C7" s="27"/>
      <c r="D7" s="23" t="s">
        <v>145</v>
      </c>
      <c r="E7" s="23" t="s">
        <v>146</v>
      </c>
      <c r="F7" s="23" t="s">
        <v>147</v>
      </c>
      <c r="G7" s="244" t="s">
        <v>148</v>
      </c>
      <c r="H7" s="244"/>
      <c r="I7" s="244"/>
      <c r="J7" s="246"/>
    </row>
    <row r="8" spans="2:10" ht="10.5" customHeight="1">
      <c r="B8" s="196"/>
      <c r="C8" s="27" t="s">
        <v>149</v>
      </c>
      <c r="D8" s="23">
        <v>1.3</v>
      </c>
      <c r="E8" s="23">
        <v>0.15</v>
      </c>
      <c r="F8" s="23">
        <v>31.12</v>
      </c>
      <c r="G8" s="244" t="s">
        <v>150</v>
      </c>
      <c r="H8" s="244"/>
      <c r="I8" s="244"/>
      <c r="J8" s="246"/>
    </row>
    <row r="9" spans="2:10" ht="9.75" customHeight="1">
      <c r="B9" s="196"/>
      <c r="C9" s="27" t="s">
        <v>151</v>
      </c>
      <c r="D9" s="23">
        <v>0.28000000000000003</v>
      </c>
      <c r="E9" s="23">
        <v>0.2</v>
      </c>
      <c r="F9" s="23">
        <v>31.12</v>
      </c>
      <c r="G9" s="244" t="s">
        <v>52</v>
      </c>
      <c r="H9" s="244"/>
      <c r="I9" s="244"/>
      <c r="J9" s="246"/>
    </row>
    <row r="10" spans="2:10" ht="9.75" customHeight="1">
      <c r="B10" s="196"/>
      <c r="C10" s="257"/>
      <c r="D10" s="248"/>
      <c r="E10" s="248"/>
      <c r="F10" s="248"/>
      <c r="G10" s="248"/>
      <c r="H10" s="248"/>
      <c r="I10" s="248"/>
      <c r="J10" s="249"/>
    </row>
    <row r="11" spans="2:10" ht="9.75" customHeight="1">
      <c r="B11" s="196"/>
      <c r="C11" s="27"/>
      <c r="D11" s="23" t="s">
        <v>152</v>
      </c>
      <c r="E11" s="23" t="s">
        <v>147</v>
      </c>
      <c r="F11" s="23" t="s">
        <v>153</v>
      </c>
      <c r="G11" s="23" t="s">
        <v>154</v>
      </c>
      <c r="H11" s="247" t="s">
        <v>148</v>
      </c>
      <c r="I11" s="248"/>
      <c r="J11" s="249"/>
    </row>
    <row r="12" spans="2:10" ht="11.25" customHeight="1">
      <c r="B12" s="196"/>
      <c r="C12" s="28" t="s">
        <v>155</v>
      </c>
      <c r="D12" s="25">
        <v>1.1499999999999999</v>
      </c>
      <c r="E12" s="25">
        <v>31.42</v>
      </c>
      <c r="F12" s="32"/>
      <c r="G12" s="32" t="s">
        <v>156</v>
      </c>
      <c r="H12" s="247" t="s">
        <v>157</v>
      </c>
      <c r="I12" s="248"/>
      <c r="J12" s="249"/>
    </row>
    <row r="13" spans="2:10" ht="9.75" customHeight="1">
      <c r="B13" s="196"/>
      <c r="C13" s="27" t="s">
        <v>158</v>
      </c>
      <c r="D13" s="23"/>
      <c r="E13" s="23"/>
      <c r="F13" s="23"/>
      <c r="G13" s="26"/>
      <c r="H13" s="247" t="s">
        <v>159</v>
      </c>
      <c r="I13" s="248"/>
      <c r="J13" s="249"/>
    </row>
    <row r="14" spans="2:10" ht="9.75" customHeight="1" thickBot="1">
      <c r="B14" s="196"/>
      <c r="C14" s="29"/>
      <c r="D14" s="30"/>
      <c r="E14" s="30"/>
      <c r="F14" s="30"/>
      <c r="G14" s="31"/>
      <c r="H14" s="258"/>
      <c r="I14" s="259"/>
      <c r="J14" s="260"/>
    </row>
    <row r="15" spans="2:10" ht="9.75" customHeight="1" thickBot="1">
      <c r="B15" s="196"/>
      <c r="C15" s="14"/>
      <c r="D15" s="19"/>
      <c r="E15" s="19"/>
      <c r="F15" s="19"/>
      <c r="G15" s="261"/>
      <c r="H15" s="261"/>
      <c r="I15" s="261"/>
      <c r="J15" s="261"/>
    </row>
    <row r="16" spans="2:10" ht="9.75" customHeight="1" thickBot="1">
      <c r="B16" s="196"/>
      <c r="C16" s="240" t="s">
        <v>160</v>
      </c>
      <c r="D16" s="241"/>
      <c r="E16" s="241"/>
      <c r="F16" s="241"/>
      <c r="G16" s="241"/>
      <c r="H16" s="241"/>
      <c r="I16" s="241"/>
      <c r="J16" s="242"/>
    </row>
    <row r="17" spans="2:10" ht="9.75" customHeight="1">
      <c r="B17" s="196"/>
      <c r="C17" s="22"/>
      <c r="D17" s="19" t="s">
        <v>145</v>
      </c>
      <c r="E17" s="19" t="s">
        <v>161</v>
      </c>
      <c r="F17" s="19" t="s">
        <v>146</v>
      </c>
      <c r="G17" s="252" t="s">
        <v>162</v>
      </c>
      <c r="H17" s="252"/>
      <c r="I17" s="252"/>
      <c r="J17" s="252"/>
    </row>
    <row r="18" spans="2:10" ht="20.25" customHeight="1">
      <c r="B18" s="196"/>
      <c r="C18" s="24" t="s">
        <v>163</v>
      </c>
      <c r="D18" s="25">
        <v>8</v>
      </c>
      <c r="E18" s="52">
        <v>3.75</v>
      </c>
      <c r="F18" s="25">
        <v>0.3</v>
      </c>
      <c r="G18" s="243">
        <v>2</v>
      </c>
      <c r="H18" s="243"/>
      <c r="I18" s="243"/>
      <c r="J18" s="243"/>
    </row>
    <row r="19" spans="2:10" ht="10.5" customHeight="1">
      <c r="B19" s="196"/>
      <c r="C19" s="24" t="s">
        <v>164</v>
      </c>
      <c r="D19" s="25">
        <v>4.7</v>
      </c>
      <c r="E19" s="52">
        <v>5.57</v>
      </c>
      <c r="F19" s="25">
        <v>0.35</v>
      </c>
      <c r="G19" s="262">
        <v>2</v>
      </c>
      <c r="H19" s="263"/>
      <c r="I19" s="263"/>
      <c r="J19" s="264"/>
    </row>
    <row r="20" spans="2:10" ht="9.75" customHeight="1">
      <c r="B20" s="196"/>
      <c r="C20" s="23" t="s">
        <v>165</v>
      </c>
      <c r="D20" s="23">
        <v>11.85</v>
      </c>
      <c r="E20" s="23">
        <v>5.67</v>
      </c>
      <c r="F20" s="23"/>
      <c r="G20" s="244">
        <v>2</v>
      </c>
      <c r="H20" s="244"/>
      <c r="I20" s="244"/>
      <c r="J20" s="244"/>
    </row>
    <row r="21" spans="2:10" ht="25.5" customHeight="1">
      <c r="B21" s="196"/>
      <c r="C21" s="24" t="s">
        <v>166</v>
      </c>
      <c r="D21" s="25"/>
      <c r="E21" s="25"/>
      <c r="F21" s="23"/>
      <c r="G21" s="243"/>
      <c r="H21" s="243"/>
      <c r="I21" s="243"/>
      <c r="J21" s="243"/>
    </row>
    <row r="22" spans="2:10" ht="15" customHeight="1">
      <c r="B22" s="196"/>
      <c r="C22" s="23" t="s">
        <v>167</v>
      </c>
      <c r="D22" s="23"/>
      <c r="E22" s="23"/>
      <c r="F22" s="23"/>
      <c r="G22" s="244">
        <v>4</v>
      </c>
      <c r="H22" s="244"/>
      <c r="I22" s="244"/>
      <c r="J22" s="244"/>
    </row>
    <row r="23" spans="2:10" ht="9.75" customHeight="1">
      <c r="B23" s="196"/>
      <c r="C23" s="245"/>
      <c r="D23" s="245"/>
      <c r="E23" s="245"/>
      <c r="F23" s="245"/>
      <c r="G23" s="245"/>
      <c r="H23" s="245"/>
      <c r="I23" s="245"/>
      <c r="J23" s="245"/>
    </row>
    <row r="24" spans="2:10" ht="9.75" customHeight="1" thickBot="1">
      <c r="B24" s="196"/>
      <c r="C24" s="196"/>
      <c r="D24" s="196"/>
      <c r="E24" s="196"/>
      <c r="F24" s="196"/>
      <c r="G24" s="196"/>
      <c r="H24" s="196"/>
      <c r="I24" s="196"/>
      <c r="J24" s="196"/>
    </row>
    <row r="25" spans="2:10" ht="9.75" customHeight="1" thickBot="1">
      <c r="B25" s="196"/>
      <c r="C25" s="240" t="s">
        <v>168</v>
      </c>
      <c r="D25" s="241"/>
      <c r="E25" s="241"/>
      <c r="F25" s="241"/>
      <c r="G25" s="241"/>
      <c r="H25" s="241"/>
      <c r="I25" s="241"/>
      <c r="J25" s="242"/>
    </row>
    <row r="26" spans="2:10" ht="9.75" customHeight="1">
      <c r="B26" s="196"/>
      <c r="C26" s="22"/>
      <c r="D26" s="19" t="s">
        <v>145</v>
      </c>
      <c r="E26" s="19" t="s">
        <v>169</v>
      </c>
      <c r="F26" s="19" t="s">
        <v>146</v>
      </c>
      <c r="G26" s="252" t="s">
        <v>162</v>
      </c>
      <c r="H26" s="252"/>
      <c r="I26" s="252"/>
      <c r="J26" s="252"/>
    </row>
    <row r="27" spans="2:10" ht="9.75" customHeight="1">
      <c r="B27" s="196"/>
      <c r="C27" s="23" t="s">
        <v>170</v>
      </c>
      <c r="D27" s="23">
        <v>11.03</v>
      </c>
      <c r="E27" s="23">
        <v>31.12</v>
      </c>
      <c r="F27" s="23">
        <v>0.25</v>
      </c>
      <c r="G27" s="244">
        <v>1</v>
      </c>
      <c r="H27" s="244"/>
      <c r="I27" s="244"/>
      <c r="J27" s="244"/>
    </row>
    <row r="28" spans="2:10" ht="9.75" customHeight="1">
      <c r="B28" s="196"/>
      <c r="C28" s="23" t="s">
        <v>171</v>
      </c>
      <c r="D28" s="23">
        <v>0.6</v>
      </c>
      <c r="E28" s="23">
        <v>31.12</v>
      </c>
      <c r="F28" s="23">
        <v>1.6</v>
      </c>
      <c r="G28" s="244">
        <v>4</v>
      </c>
      <c r="H28" s="244"/>
      <c r="I28" s="244"/>
      <c r="J28" s="244"/>
    </row>
    <row r="29" spans="2:10" ht="9.75" customHeight="1">
      <c r="B29" s="196"/>
      <c r="C29" s="23" t="s">
        <v>172</v>
      </c>
      <c r="D29" s="23">
        <v>0.3</v>
      </c>
      <c r="E29" s="23">
        <v>10</v>
      </c>
      <c r="F29" s="23">
        <v>1.4</v>
      </c>
      <c r="G29" s="244">
        <v>3</v>
      </c>
      <c r="H29" s="244"/>
      <c r="I29" s="244"/>
      <c r="J29" s="244"/>
    </row>
    <row r="30" spans="2:10" ht="9" customHeight="1">
      <c r="B30" s="196"/>
      <c r="C30" s="23" t="s">
        <v>173</v>
      </c>
      <c r="D30" s="23"/>
      <c r="E30" s="23"/>
      <c r="F30" s="23"/>
      <c r="G30" s="244">
        <v>2</v>
      </c>
      <c r="H30" s="244"/>
      <c r="I30" s="244"/>
      <c r="J30" s="244"/>
    </row>
    <row r="31" spans="2:10" ht="9" customHeight="1">
      <c r="B31" s="196"/>
    </row>
    <row r="32" spans="2:10" ht="9" customHeight="1">
      <c r="B32" s="196"/>
    </row>
    <row r="33" spans="1:2" ht="10.5" customHeight="1">
      <c r="B33" s="196"/>
    </row>
    <row r="34" spans="1:2" ht="12" customHeight="1"/>
    <row r="35" spans="1:2" ht="17.25" customHeight="1">
      <c r="A35" s="17"/>
    </row>
    <row r="36" spans="1:2" ht="30" customHeight="1">
      <c r="A36" s="18"/>
    </row>
  </sheetData>
  <mergeCells count="30">
    <mergeCell ref="C2:J2"/>
    <mergeCell ref="C3:J3"/>
    <mergeCell ref="G28:J28"/>
    <mergeCell ref="G29:J29"/>
    <mergeCell ref="G26:J26"/>
    <mergeCell ref="G17:J17"/>
    <mergeCell ref="G21:J21"/>
    <mergeCell ref="C5:J5"/>
    <mergeCell ref="C6:J6"/>
    <mergeCell ref="C10:J10"/>
    <mergeCell ref="H14:J14"/>
    <mergeCell ref="G27:J27"/>
    <mergeCell ref="G15:J15"/>
    <mergeCell ref="G19:J19"/>
    <mergeCell ref="C1:J1"/>
    <mergeCell ref="B4:B33"/>
    <mergeCell ref="C16:J16"/>
    <mergeCell ref="G18:J18"/>
    <mergeCell ref="G20:J20"/>
    <mergeCell ref="C23:J24"/>
    <mergeCell ref="C25:J25"/>
    <mergeCell ref="G8:J8"/>
    <mergeCell ref="G9:J9"/>
    <mergeCell ref="C4:J4"/>
    <mergeCell ref="G7:J7"/>
    <mergeCell ref="H11:J11"/>
    <mergeCell ref="H12:J12"/>
    <mergeCell ref="H13:J13"/>
    <mergeCell ref="G22:J22"/>
    <mergeCell ref="G30:J30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Q13"/>
  <sheetViews>
    <sheetView view="pageBreakPreview" topLeftCell="B1" zoomScale="148" zoomScaleNormal="160" zoomScaleSheetLayoutView="148" workbookViewId="0">
      <selection activeCell="M7" sqref="M7:Q8"/>
    </sheetView>
  </sheetViews>
  <sheetFormatPr defaultColWidth="8.83203125" defaultRowHeight="12.75"/>
  <cols>
    <col min="1" max="1" width="0.1640625" hidden="1" customWidth="1"/>
    <col min="2" max="2" width="13.1640625" customWidth="1"/>
    <col min="3" max="3" width="16.6640625" customWidth="1"/>
    <col min="4" max="4" width="16.6640625" bestFit="1" customWidth="1"/>
    <col min="5" max="5" width="10.83203125" bestFit="1" customWidth="1"/>
    <col min="6" max="6" width="10.5" customWidth="1"/>
    <col min="7" max="7" width="11" bestFit="1" customWidth="1"/>
    <col min="8" max="8" width="13.33203125" customWidth="1"/>
    <col min="11" max="11" width="5.1640625" customWidth="1"/>
    <col min="12" max="12" width="0.33203125" hidden="1" customWidth="1"/>
  </cols>
  <sheetData>
    <row r="1" spans="2:17" ht="66.75" customHeight="1" thickBot="1">
      <c r="C1" s="271" t="s">
        <v>174</v>
      </c>
      <c r="D1" s="251"/>
      <c r="E1" s="251"/>
      <c r="F1" s="251"/>
      <c r="G1" s="251"/>
      <c r="H1" s="251"/>
      <c r="I1" s="251"/>
      <c r="J1" s="251"/>
      <c r="K1" s="251"/>
      <c r="L1" s="251"/>
    </row>
    <row r="2" spans="2:17" ht="15" customHeight="1" thickBot="1">
      <c r="B2" s="196"/>
      <c r="C2" s="265" t="s">
        <v>175</v>
      </c>
      <c r="D2" s="266"/>
      <c r="E2" s="266"/>
      <c r="F2" s="266"/>
      <c r="G2" s="266"/>
      <c r="H2" s="266"/>
      <c r="I2" s="266"/>
      <c r="J2" s="266"/>
      <c r="K2" s="266"/>
      <c r="L2" s="267"/>
      <c r="M2" s="20"/>
      <c r="N2" s="21"/>
      <c r="O2" s="21"/>
    </row>
    <row r="3" spans="2:17" ht="15" customHeight="1" thickBot="1">
      <c r="B3" s="196"/>
      <c r="C3" s="268"/>
      <c r="D3" s="268"/>
      <c r="E3" s="268"/>
      <c r="F3" s="268"/>
      <c r="G3" s="268"/>
      <c r="H3" s="268"/>
      <c r="I3" s="268"/>
      <c r="J3" s="268"/>
      <c r="K3" s="268"/>
      <c r="L3" s="48"/>
      <c r="M3" s="20"/>
      <c r="N3" s="21"/>
      <c r="O3" s="21"/>
    </row>
    <row r="4" spans="2:17" ht="10.5" customHeight="1">
      <c r="B4" s="196"/>
      <c r="C4" s="255"/>
      <c r="D4" s="255"/>
      <c r="E4" s="255"/>
      <c r="F4" s="255"/>
      <c r="G4" s="255"/>
      <c r="H4" s="255"/>
      <c r="I4" s="255"/>
      <c r="J4" s="255"/>
      <c r="K4" s="255"/>
      <c r="L4" s="49"/>
      <c r="M4" s="20"/>
      <c r="N4" s="21"/>
      <c r="O4" s="21"/>
    </row>
    <row r="5" spans="2:17">
      <c r="C5" s="248"/>
      <c r="D5" s="248"/>
      <c r="E5" s="248"/>
      <c r="F5" s="248"/>
      <c r="G5" s="248"/>
      <c r="H5" s="248"/>
      <c r="I5" s="248"/>
      <c r="J5" s="248"/>
      <c r="K5" s="248"/>
    </row>
    <row r="6" spans="2:17">
      <c r="C6" s="33" t="s">
        <v>176</v>
      </c>
      <c r="D6" s="269" t="s">
        <v>177</v>
      </c>
      <c r="E6" s="269"/>
      <c r="F6" s="269"/>
      <c r="G6" s="269"/>
      <c r="H6" s="270"/>
      <c r="I6" s="270"/>
      <c r="J6" s="270"/>
      <c r="K6" s="270"/>
      <c r="M6" s="273" t="s">
        <v>178</v>
      </c>
      <c r="N6" s="274"/>
      <c r="O6" s="274"/>
      <c r="P6" s="274"/>
      <c r="Q6" s="275"/>
    </row>
    <row r="7" spans="2:17">
      <c r="C7" s="23" t="s">
        <v>155</v>
      </c>
      <c r="D7" s="23" t="s">
        <v>148</v>
      </c>
      <c r="E7" s="23" t="s">
        <v>147</v>
      </c>
      <c r="F7" s="23" t="s">
        <v>152</v>
      </c>
      <c r="G7" s="23" t="s">
        <v>179</v>
      </c>
      <c r="H7" s="244" t="s">
        <v>162</v>
      </c>
      <c r="I7" s="244"/>
      <c r="J7" s="244"/>
      <c r="K7" s="244"/>
      <c r="M7" s="276" t="s">
        <v>180</v>
      </c>
      <c r="N7" s="277"/>
      <c r="O7" s="277"/>
      <c r="P7" s="277"/>
      <c r="Q7" s="278"/>
    </row>
    <row r="8" spans="2:17" ht="22.5">
      <c r="C8" s="23"/>
      <c r="D8" s="25" t="s">
        <v>52</v>
      </c>
      <c r="E8" s="25">
        <f>3*31.42</f>
        <v>94.26</v>
      </c>
      <c r="F8" s="25">
        <v>1.1499999999999999</v>
      </c>
      <c r="G8" s="24" t="s">
        <v>181</v>
      </c>
      <c r="H8" s="262">
        <v>3</v>
      </c>
      <c r="I8" s="263"/>
      <c r="J8" s="263"/>
      <c r="K8" s="264"/>
      <c r="M8" s="279"/>
      <c r="N8" s="280"/>
      <c r="O8" s="280"/>
      <c r="P8" s="280"/>
      <c r="Q8" s="281"/>
    </row>
    <row r="9" spans="2:17"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</row>
    <row r="10" spans="2:17" ht="24.75" customHeight="1">
      <c r="C10" s="33" t="s">
        <v>176</v>
      </c>
      <c r="D10" s="272" t="s">
        <v>182</v>
      </c>
      <c r="E10" s="272"/>
      <c r="F10" s="272"/>
      <c r="G10" s="272"/>
      <c r="H10" s="270"/>
      <c r="I10" s="270"/>
      <c r="J10" s="270"/>
      <c r="K10" s="270"/>
      <c r="M10" s="282"/>
      <c r="N10" s="274"/>
      <c r="O10" s="274"/>
      <c r="P10" s="274"/>
      <c r="Q10" s="275"/>
    </row>
    <row r="11" spans="2:17">
      <c r="C11" s="23" t="s">
        <v>155</v>
      </c>
      <c r="D11" s="23" t="s">
        <v>148</v>
      </c>
      <c r="E11" s="23" t="s">
        <v>147</v>
      </c>
      <c r="F11" s="23" t="s">
        <v>152</v>
      </c>
      <c r="G11" s="23" t="s">
        <v>179</v>
      </c>
      <c r="H11" s="244" t="s">
        <v>162</v>
      </c>
      <c r="I11" s="244"/>
      <c r="J11" s="244"/>
      <c r="K11" s="244"/>
      <c r="M11" s="276" t="s">
        <v>183</v>
      </c>
      <c r="N11" s="283"/>
      <c r="O11" s="283"/>
      <c r="P11" s="283"/>
      <c r="Q11" s="284"/>
    </row>
    <row r="12" spans="2:17">
      <c r="C12" s="23"/>
      <c r="D12" s="25" t="s">
        <v>52</v>
      </c>
      <c r="E12" s="25">
        <f>6*1.5</f>
        <v>9</v>
      </c>
      <c r="F12" s="25">
        <v>1.5</v>
      </c>
      <c r="G12" s="24" t="s">
        <v>154</v>
      </c>
      <c r="H12" s="262">
        <v>6</v>
      </c>
      <c r="I12" s="263"/>
      <c r="J12" s="263"/>
      <c r="K12" s="264"/>
      <c r="M12" s="285"/>
      <c r="N12" s="286"/>
      <c r="O12" s="286"/>
      <c r="P12" s="286"/>
      <c r="Q12" s="287"/>
    </row>
    <row r="13" spans="2:17"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</row>
  </sheetData>
  <mergeCells count="20">
    <mergeCell ref="C13:Q13"/>
    <mergeCell ref="H11:K11"/>
    <mergeCell ref="H12:K12"/>
    <mergeCell ref="C1:L1"/>
    <mergeCell ref="C4:K4"/>
    <mergeCell ref="D10:G10"/>
    <mergeCell ref="H10:K10"/>
    <mergeCell ref="M6:Q6"/>
    <mergeCell ref="M7:Q8"/>
    <mergeCell ref="C9:Q9"/>
    <mergeCell ref="M10:Q10"/>
    <mergeCell ref="M11:Q12"/>
    <mergeCell ref="B2:B4"/>
    <mergeCell ref="C2:L2"/>
    <mergeCell ref="C3:K3"/>
    <mergeCell ref="H7:K7"/>
    <mergeCell ref="H8:K8"/>
    <mergeCell ref="C5:K5"/>
    <mergeCell ref="D6:G6"/>
    <mergeCell ref="H6:K6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0F18F1-FCF3-4662-B2ED-94DAAE0CCDAC}"/>
</file>

<file path=customXml/itemProps2.xml><?xml version="1.0" encoding="utf-8"?>
<ds:datastoreItem xmlns:ds="http://schemas.openxmlformats.org/officeDocument/2006/customXml" ds:itemID="{74C9832A-78EA-451B-824C-CC416C204F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subject/>
  <dc:creator>Convenio UN-INVIAS</dc:creator>
  <cp:keywords/>
  <dc:description/>
  <cp:lastModifiedBy>Usuario invitado</cp:lastModifiedBy>
  <cp:revision/>
  <dcterms:created xsi:type="dcterms:W3CDTF">2023-05-05T20:57:36Z</dcterms:created>
  <dcterms:modified xsi:type="dcterms:W3CDTF">2023-12-15T20:17:07Z</dcterms:modified>
  <cp:category/>
  <cp:contentStatus/>
</cp:coreProperties>
</file>