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D:\PUENTES VEHICULARES ADC-191023\PUENTE RN 90BLB actualizado 31-07-23\9. PUENTE PAYARES CLZ IZQ\"/>
    </mc:Choice>
  </mc:AlternateContent>
  <xr:revisionPtr revIDLastSave="0" documentId="13_ncr:1_{F1D7252E-7AF8-4F3C-BC3F-39C97E4BED1E}" xr6:coauthVersionLast="47" xr6:coauthVersionMax="47" xr10:uidLastSave="{00000000-0000-0000-0000-000000000000}"/>
  <bookViews>
    <workbookView xWindow="20370" yWindow="-120" windowWidth="29040" windowHeight="15840" activeTab="1" xr2:uid="{00000000-000D-0000-FFFF-FFFF00000000}"/>
  </bookViews>
  <sheets>
    <sheet name="FORMATO PARA INSPECCIÓN VISUAL " sheetId="32" r:id="rId1"/>
    <sheet name="ANEXO B - ESQUEMAS 1" sheetId="33" r:id="rId2"/>
    <sheet name="ANEXO B - ESQUEMAS 2" sheetId="36" r:id="rId3"/>
    <sheet name="ANEXO B - ESQUEMAS 3" sheetId="37" r:id="rId4"/>
    <sheet name="ANEXO B - ESQUEMAS 4" sheetId="38" r:id="rId5"/>
    <sheet name="ANEXO B - ESQUEMAS 5" sheetId="48" r:id="rId6"/>
    <sheet name="ANEXO B - ESQUEMAS 6" sheetId="44" r:id="rId7"/>
    <sheet name="DAÑOS CNT" sheetId="45" r:id="rId8"/>
  </sheets>
  <definedNames>
    <definedName name="_xlnm.Print_Area" localSheetId="1">'ANEXO B - ESQUEMAS 1'!$A$1:$E$35</definedName>
    <definedName name="_xlnm.Print_Area" localSheetId="5">'ANEXO B - ESQUEMAS 5'!$A$1:$E$15</definedName>
    <definedName name="_xlnm.Print_Area" localSheetId="6">'ANEXO B - ESQUEMAS 6'!$A$1:$N$35</definedName>
    <definedName name="_xlnm.Print_Area" localSheetId="7">'DAÑOS CNT'!$A$1:$L$27</definedName>
    <definedName name="_xlnm.Print_Area" localSheetId="0">'FORMATO PARA INSPECCIÓN VISUAL '!$A$1:$AA$56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45" l="1"/>
  <c r="G18" i="45"/>
  <c r="E6" i="45"/>
  <c r="N36" i="32"/>
  <c r="N32" i="32"/>
  <c r="R19" i="32"/>
  <c r="I24" i="32"/>
  <c r="N19" i="32"/>
  <c r="J19" i="32"/>
</calcChain>
</file>

<file path=xl/sharedStrings.xml><?xml version="1.0" encoding="utf-8"?>
<sst xmlns="http://schemas.openxmlformats.org/spreadsheetml/2006/main" count="304" uniqueCount="208">
  <si>
    <r>
      <rPr>
        <b/>
        <sz val="4"/>
        <rFont val="Liberation Sans Narrow"/>
        <family val="2"/>
      </rPr>
      <t>ID.</t>
    </r>
  </si>
  <si>
    <r>
      <rPr>
        <sz val="3.5"/>
        <rFont val="Liberation Sans Narrow"/>
        <family val="2"/>
      </rPr>
      <t>PR. DEL PUENTE</t>
    </r>
  </si>
  <si>
    <r>
      <rPr>
        <sz val="3.5"/>
        <rFont val="Liberation Sans Narrow"/>
        <family val="2"/>
      </rPr>
      <t>NOMBRE DEL PUENTE</t>
    </r>
  </si>
  <si>
    <r>
      <rPr>
        <b/>
        <sz val="4"/>
        <rFont val="Liberation Sans Narrow"/>
        <family val="2"/>
      </rPr>
      <t>DIMENSIONES GENERALES</t>
    </r>
  </si>
  <si>
    <r>
      <rPr>
        <sz val="3.5"/>
        <rFont val="Liberation Sans Narrow"/>
        <family val="2"/>
      </rPr>
      <t>OBSTÁCULO QUE SALVA</t>
    </r>
  </si>
  <si>
    <r>
      <rPr>
        <sz val="3.5"/>
        <rFont val="Liberation Sans Narrow"/>
        <family val="2"/>
      </rPr>
      <t>LONGITUD TOTAL</t>
    </r>
  </si>
  <si>
    <r>
      <rPr>
        <sz val="3.5"/>
        <rFont val="Liberation Sans Narrow"/>
        <family val="2"/>
      </rPr>
      <t>No. DE LUCES</t>
    </r>
  </si>
  <si>
    <r>
      <rPr>
        <sz val="3.5"/>
        <rFont val="Liberation Sans Narrow"/>
        <family val="2"/>
      </rPr>
      <t>LONGITUDINAL</t>
    </r>
  </si>
  <si>
    <r>
      <rPr>
        <sz val="3.5"/>
        <rFont val="Liberation Sans Narrow"/>
        <family val="2"/>
      </rPr>
      <t>TRANSVERSAL</t>
    </r>
  </si>
  <si>
    <r>
      <rPr>
        <sz val="3.5"/>
        <rFont val="Liberation Sans Narrow"/>
        <family val="2"/>
      </rPr>
      <t>ANCHO</t>
    </r>
  </si>
  <si>
    <r>
      <rPr>
        <b/>
        <sz val="4"/>
        <rFont val="Liberation Sans Narrow"/>
        <family val="2"/>
      </rPr>
      <t>ELEMENTO</t>
    </r>
  </si>
  <si>
    <r>
      <rPr>
        <b/>
        <sz val="4"/>
        <rFont val="Liberation Sans Narrow"/>
        <family val="2"/>
      </rPr>
      <t>REGISTRO DE DAÑOS</t>
    </r>
  </si>
  <si>
    <r>
      <rPr>
        <b/>
        <sz val="4"/>
        <rFont val="Liberation Sans Narrow"/>
        <family val="2"/>
      </rPr>
      <t>OBSERVACIONES</t>
    </r>
  </si>
  <si>
    <r>
      <rPr>
        <b/>
        <sz val="4"/>
        <rFont val="Arial"/>
        <family val="2"/>
      </rPr>
      <t>SUPERFICIE Y EQUIPAMIENTOS</t>
    </r>
  </si>
  <si>
    <r>
      <rPr>
        <sz val="4"/>
        <rFont val="Liberation Sans Narrow"/>
        <family val="2"/>
      </rPr>
      <t>Para daños presentes en superficies tipo 01 y 02 diligenciar, los formatos establecidos para levantamientos de pavimentos</t>
    </r>
  </si>
  <si>
    <r>
      <rPr>
        <sz val="4"/>
        <rFont val="Liberation Sans Narrow"/>
        <family val="2"/>
      </rPr>
      <t>Sello</t>
    </r>
  </si>
  <si>
    <r>
      <rPr>
        <sz val="4"/>
        <rFont val="Liberation Sans Narrow"/>
        <family val="2"/>
      </rPr>
      <t>Perfiles</t>
    </r>
  </si>
  <si>
    <r>
      <rPr>
        <sz val="4"/>
        <rFont val="Liberation Sans Narrow"/>
        <family val="2"/>
      </rPr>
      <t>Guardacantos</t>
    </r>
  </si>
  <si>
    <r>
      <rPr>
        <sz val="4"/>
        <rFont val="Liberation Sans Narrow"/>
        <family val="2"/>
      </rPr>
      <t>Otros</t>
    </r>
  </si>
  <si>
    <r>
      <rPr>
        <sz val="4"/>
        <rFont val="Liberation Sans Narrow"/>
        <family val="2"/>
      </rPr>
      <t>Pintura</t>
    </r>
  </si>
  <si>
    <r>
      <rPr>
        <sz val="4"/>
        <rFont val="Liberation Sans Narrow"/>
        <family val="2"/>
      </rPr>
      <t>Postes</t>
    </r>
  </si>
  <si>
    <r>
      <rPr>
        <sz val="4"/>
        <rFont val="Liberation Sans Narrow"/>
        <family val="2"/>
      </rPr>
      <t>Pasamanos</t>
    </r>
  </si>
  <si>
    <r>
      <rPr>
        <sz val="4"/>
        <rFont val="Liberation Sans Narrow"/>
        <family val="2"/>
      </rPr>
      <t>ILUMINACIÓN</t>
    </r>
  </si>
  <si>
    <r>
      <rPr>
        <sz val="4"/>
        <rFont val="Liberation Sans Narrow"/>
        <family val="2"/>
      </rPr>
      <t>Verificar la existencia de elementos de iluminación y el funcionamiento de los mismos</t>
    </r>
  </si>
  <si>
    <r>
      <rPr>
        <sz val="4"/>
        <rFont val="Liberation Sans Narrow"/>
        <family val="2"/>
      </rPr>
      <t>SEÑALIZACIÓN</t>
    </r>
  </si>
  <si>
    <r>
      <rPr>
        <sz val="4"/>
        <rFont val="Liberation Sans Narrow"/>
        <family val="2"/>
      </rPr>
      <t>Horizontal</t>
    </r>
  </si>
  <si>
    <r>
      <rPr>
        <sz val="4"/>
        <rFont val="Liberation Sans Narrow"/>
        <family val="2"/>
      </rPr>
      <t>Vertical</t>
    </r>
  </si>
  <si>
    <r>
      <rPr>
        <sz val="4"/>
        <rFont val="Liberation Sans Narrow"/>
        <family val="2"/>
      </rPr>
      <t>Reductores</t>
    </r>
  </si>
  <si>
    <r>
      <rPr>
        <sz val="4"/>
        <rFont val="Liberation Sans Narrow"/>
        <family val="2"/>
      </rPr>
      <t>DRENAJES</t>
    </r>
  </si>
  <si>
    <r>
      <rPr>
        <sz val="4"/>
        <rFont val="Liberation Sans Narrow"/>
        <family val="2"/>
      </rPr>
      <t>Taponamiento</t>
    </r>
  </si>
  <si>
    <r>
      <rPr>
        <sz val="4"/>
        <rFont val="Liberation Sans Narrow"/>
        <family val="2"/>
      </rPr>
      <t>Ausencia</t>
    </r>
  </si>
  <si>
    <r>
      <rPr>
        <sz val="4"/>
        <rFont val="Liberation Sans Narrow"/>
        <family val="2"/>
      </rPr>
      <t>Long. Insuficiente</t>
    </r>
  </si>
  <si>
    <r>
      <rPr>
        <b/>
        <sz val="4"/>
        <rFont val="Arial"/>
        <family val="2"/>
      </rPr>
      <t>SUBESTRUCTURA</t>
    </r>
  </si>
  <si>
    <r>
      <rPr>
        <sz val="4"/>
        <rFont val="Liberation Sans Narrow"/>
        <family val="2"/>
      </rPr>
      <t>Diseño</t>
    </r>
  </si>
  <si>
    <r>
      <rPr>
        <sz val="4"/>
        <rFont val="Liberation Sans Narrow"/>
        <family val="2"/>
      </rPr>
      <t>Construcción</t>
    </r>
  </si>
  <si>
    <r>
      <rPr>
        <sz val="4"/>
        <rFont val="Liberation Sans Narrow"/>
        <family val="2"/>
      </rPr>
      <t>Funcionamiento</t>
    </r>
  </si>
  <si>
    <r>
      <rPr>
        <sz val="4"/>
        <rFont val="Liberation Sans Narrow"/>
        <family val="2"/>
      </rPr>
      <t xml:space="preserve">PILAS
</t>
    </r>
    <r>
      <rPr>
        <sz val="4"/>
        <rFont val="Liberation Sans Narrow"/>
        <family val="2"/>
      </rPr>
      <t>Tipo (6):                             Sección (7):</t>
    </r>
  </si>
  <si>
    <r>
      <rPr>
        <b/>
        <sz val="4"/>
        <rFont val="Arial"/>
        <family val="2"/>
      </rPr>
      <t>SUPERESTRUCTURA DE CONCRETO</t>
    </r>
  </si>
  <si>
    <r>
      <rPr>
        <sz val="4"/>
        <rFont val="Liberation Sans Narrow"/>
        <family val="2"/>
      </rPr>
      <t>RIOSTRAS</t>
    </r>
  </si>
  <si>
    <r>
      <rPr>
        <sz val="4"/>
        <rFont val="Liberation Sans Narrow"/>
        <family val="2"/>
      </rPr>
      <t>Desplazamiento</t>
    </r>
  </si>
  <si>
    <r>
      <rPr>
        <sz val="4"/>
        <rFont val="Liberation Sans Narrow"/>
        <family val="2"/>
      </rPr>
      <t>Descomposición</t>
    </r>
  </si>
  <si>
    <r>
      <rPr>
        <sz val="4"/>
        <rFont val="Liberation Sans Narrow"/>
        <family val="2"/>
      </rPr>
      <t>Deformación</t>
    </r>
  </si>
  <si>
    <r>
      <rPr>
        <sz val="4"/>
        <rFont val="Liberation Sans Narrow"/>
        <family val="2"/>
      </rPr>
      <t xml:space="preserve">ARCOS (CONCRETO/ MAMPOSTERÍA)
</t>
    </r>
    <r>
      <rPr>
        <sz val="4"/>
        <rFont val="Liberation Sans Narrow"/>
        <family val="2"/>
      </rPr>
      <t>Material:</t>
    </r>
  </si>
  <si>
    <r>
      <rPr>
        <b/>
        <sz val="4"/>
        <rFont val="Arial"/>
        <family val="2"/>
      </rPr>
      <t>SUPERESTRUCTURA METÁLICA</t>
    </r>
  </si>
  <si>
    <r>
      <rPr>
        <sz val="4"/>
        <rFont val="Liberation Sans Narrow"/>
        <family val="2"/>
      </rPr>
      <t>ARCOS METÁLICOS</t>
    </r>
  </si>
  <si>
    <r>
      <rPr>
        <sz val="4"/>
        <rFont val="Liberation Sans Narrow"/>
        <family val="2"/>
      </rPr>
      <t>Arco izquierdo</t>
    </r>
  </si>
  <si>
    <r>
      <rPr>
        <sz val="4"/>
        <rFont val="Liberation Sans Narrow"/>
        <family val="2"/>
      </rPr>
      <t>Arco derecho</t>
    </r>
  </si>
  <si>
    <r>
      <rPr>
        <sz val="4"/>
        <rFont val="Liberation Sans Narrow"/>
        <family val="2"/>
      </rPr>
      <t>Arriostramiento lateral</t>
    </r>
  </si>
  <si>
    <r>
      <rPr>
        <sz val="4"/>
        <rFont val="Liberation Sans Narrow"/>
        <family val="2"/>
      </rPr>
      <t xml:space="preserve">PERFILES METÁLICOS
</t>
    </r>
    <r>
      <rPr>
        <sz val="4"/>
        <rFont val="Liberation Sans Narrow"/>
        <family val="2"/>
      </rPr>
      <t>Tipo (12):</t>
    </r>
  </si>
  <si>
    <r>
      <rPr>
        <sz val="4"/>
        <rFont val="Liberation Sans Narrow"/>
        <family val="2"/>
      </rPr>
      <t>Vigas</t>
    </r>
  </si>
  <si>
    <r>
      <rPr>
        <sz val="4"/>
        <rFont val="Liberation Sans Narrow"/>
        <family val="2"/>
      </rPr>
      <t>Largueros</t>
    </r>
  </si>
  <si>
    <r>
      <rPr>
        <sz val="4"/>
        <rFont val="Liberation Sans Narrow"/>
        <family val="2"/>
      </rPr>
      <t>Diafragmas</t>
    </r>
  </si>
  <si>
    <r>
      <rPr>
        <sz val="4"/>
        <rFont val="Liberation Sans Narrow"/>
        <family val="2"/>
      </rPr>
      <t xml:space="preserve">ARMADURAS
</t>
    </r>
    <r>
      <rPr>
        <sz val="4"/>
        <rFont val="Liberation Sans Narrow"/>
        <family val="2"/>
      </rPr>
      <t>Tipo (13):</t>
    </r>
  </si>
  <si>
    <r>
      <rPr>
        <sz val="4"/>
        <rFont val="Liberation Sans Narrow"/>
        <family val="2"/>
      </rPr>
      <t>Cordones</t>
    </r>
  </si>
  <si>
    <r>
      <rPr>
        <sz val="4"/>
        <rFont val="Liberation Sans Narrow"/>
        <family val="2"/>
      </rPr>
      <t>Montantes</t>
    </r>
  </si>
  <si>
    <r>
      <rPr>
        <sz val="4"/>
        <rFont val="Liberation Sans Narrow"/>
        <family val="2"/>
      </rPr>
      <t>Diagonales</t>
    </r>
  </si>
  <si>
    <r>
      <rPr>
        <sz val="4"/>
        <rFont val="Liberation Sans Narrow"/>
        <family val="2"/>
      </rPr>
      <t>CONEXIONES</t>
    </r>
  </si>
  <si>
    <r>
      <rPr>
        <sz val="4"/>
        <rFont val="Liberation Sans Narrow"/>
        <family val="2"/>
      </rPr>
      <t>Con Soldadura</t>
    </r>
  </si>
  <si>
    <r>
      <rPr>
        <sz val="4"/>
        <rFont val="Liberation Sans Narrow"/>
        <family val="2"/>
      </rPr>
      <t>Con conectores</t>
    </r>
  </si>
  <si>
    <r>
      <rPr>
        <sz val="4"/>
        <rFont val="Liberation Sans Narrow"/>
        <family val="2"/>
      </rPr>
      <t>Con pasadores</t>
    </r>
  </si>
  <si>
    <r>
      <rPr>
        <sz val="4"/>
        <rFont val="Liberation Sans Narrow"/>
        <family val="2"/>
      </rPr>
      <t>CABLE / PENDOLONES / TORRES</t>
    </r>
  </si>
  <si>
    <r>
      <rPr>
        <sz val="4"/>
        <rFont val="Liberation Sans Narrow"/>
        <family val="2"/>
      </rPr>
      <t>Cables</t>
    </r>
  </si>
  <si>
    <r>
      <rPr>
        <sz val="4"/>
        <rFont val="Liberation Sans Narrow"/>
        <family val="2"/>
      </rPr>
      <t>Pendolones</t>
    </r>
  </si>
  <si>
    <r>
      <rPr>
        <sz val="4"/>
        <rFont val="Liberation Sans Narrow"/>
        <family val="2"/>
      </rPr>
      <t>Torres</t>
    </r>
  </si>
  <si>
    <r>
      <rPr>
        <b/>
        <sz val="4"/>
        <rFont val="Arial"/>
        <family val="2"/>
      </rPr>
      <t>OTROS</t>
    </r>
  </si>
  <si>
    <r>
      <rPr>
        <sz val="4"/>
        <rFont val="Liberation Sans Narrow"/>
        <family val="2"/>
      </rPr>
      <t xml:space="preserve">ACCESO  PEATONAL (ESCALERA / RAMPA)
</t>
    </r>
    <r>
      <rPr>
        <sz val="4"/>
        <rFont val="Liberation Sans Narrow"/>
        <family val="2"/>
      </rPr>
      <t>Tipo:</t>
    </r>
  </si>
  <si>
    <r>
      <rPr>
        <sz val="4"/>
        <rFont val="Liberation Sans Narrow"/>
        <family val="2"/>
      </rPr>
      <t>Peldaños / Losa</t>
    </r>
  </si>
  <si>
    <r>
      <rPr>
        <sz val="4"/>
        <rFont val="Liberation Sans Narrow"/>
        <family val="2"/>
      </rPr>
      <t>Viga gualdera</t>
    </r>
  </si>
  <si>
    <r>
      <rPr>
        <sz val="4"/>
        <rFont val="Liberation Sans Narrow"/>
        <family val="2"/>
      </rPr>
      <t>Barandas</t>
    </r>
  </si>
  <si>
    <r>
      <rPr>
        <sz val="4"/>
        <rFont val="Liberation Sans Narrow"/>
        <family val="2"/>
      </rPr>
      <t xml:space="preserve">OTROS ELEMENTOS
</t>
    </r>
    <r>
      <rPr>
        <sz val="4"/>
        <rFont val="Liberation Sans Narrow"/>
        <family val="2"/>
      </rPr>
      <t>Tipo:</t>
    </r>
  </si>
  <si>
    <r>
      <rPr>
        <sz val="4"/>
        <rFont val="Liberation Sans Narrow"/>
        <family val="2"/>
      </rPr>
      <t>CAUCE</t>
    </r>
  </si>
  <si>
    <r>
      <rPr>
        <sz val="4"/>
        <rFont val="Liberation Sans Narrow"/>
        <family val="2"/>
      </rPr>
      <t>PUENTE EN GENERAL</t>
    </r>
  </si>
  <si>
    <t>FORMATO PARA INSPECCIÓN VISUAL DE PUENTES Y PONTONES</t>
  </si>
  <si>
    <t>ESVIAJAMIENTO</t>
  </si>
  <si>
    <t xml:space="preserve">FECHA:             -           -            </t>
  </si>
  <si>
    <t>HOJA:                         DE:</t>
  </si>
  <si>
    <r>
      <rPr>
        <sz val="8"/>
        <color rgb="FF000000"/>
        <rFont val="Times New Roman"/>
        <family val="1"/>
      </rPr>
      <t xml:space="preserve">REGIONAL:    </t>
    </r>
    <r>
      <rPr>
        <sz val="10"/>
        <color rgb="FF000000"/>
        <rFont val="Times New Roman"/>
        <family val="1"/>
      </rPr>
      <t xml:space="preserve">       </t>
    </r>
    <r>
      <rPr>
        <sz val="10"/>
        <color rgb="FF000000"/>
        <rFont val="Times New Roman"/>
        <family val="1"/>
      </rPr>
      <t xml:space="preserve">     ________</t>
    </r>
  </si>
  <si>
    <t>1(una)</t>
  </si>
  <si>
    <t>DE</t>
  </si>
  <si>
    <t>Esta estructura no presenta iluminacion</t>
  </si>
  <si>
    <t>No aplica</t>
  </si>
  <si>
    <t>No presenta daños</t>
  </si>
  <si>
    <t xml:space="preserve">
PUENTE POZO RONCO
Esta Estructura se encuentra ubicada en la via LA CORDIALIDA cuya RUTA NACIONAL 9006, a esta altura la via actualmente se encuentra en una sola calzada sentido bidireccional de flujo, esta obra cuenta con aproximadamenta 60 años de servicio y hace al rededor de cinco años se le hizo una intervencion en un pequeño tramo de placa, esta obra seencuentra localizada en el PR 43+743. 
</t>
  </si>
  <si>
    <t xml:space="preserve">
</t>
  </si>
  <si>
    <t>PANORAMICA EN PLANTA</t>
  </si>
  <si>
    <t xml:space="preserve">PANORAMICA EN SUPERFICIE
</t>
  </si>
  <si>
    <t>CIMENTACION</t>
  </si>
  <si>
    <t xml:space="preserve">PANORAMICA EN PERFIL
</t>
  </si>
  <si>
    <t>GÁLIBO</t>
  </si>
  <si>
    <r>
      <t xml:space="preserve">                                                                                               </t>
    </r>
    <r>
      <rPr>
        <sz val="7"/>
        <rFont val="Arial"/>
        <family val="2"/>
      </rPr>
      <t xml:space="preserve">   MANTENIMIENTO INTEGRAL          GRUPO ADM.VIAL:</t>
    </r>
  </si>
  <si>
    <t>LEVANTO : MIGUEL POLO Y CRISTIAN MARTINEZ</t>
  </si>
  <si>
    <t>LOSA</t>
  </si>
  <si>
    <t>ANCHO</t>
  </si>
  <si>
    <t>LARGO</t>
  </si>
  <si>
    <t>ESPESOR</t>
  </si>
  <si>
    <t>N° DE ELEMENTOS</t>
  </si>
  <si>
    <t>VIGAS</t>
  </si>
  <si>
    <t>ESTRIBOS</t>
  </si>
  <si>
    <t>RIOSTRAS</t>
  </si>
  <si>
    <t>PLACA DE APROXIMACION</t>
  </si>
  <si>
    <t>TOPES SISMICOS</t>
  </si>
  <si>
    <t>SUPERFICIE Y EQUIPAMIENTO</t>
  </si>
  <si>
    <t>ANDENES</t>
  </si>
  <si>
    <t>BORDILLOS</t>
  </si>
  <si>
    <t>BARANDAS</t>
  </si>
  <si>
    <t>DRENAJES</t>
  </si>
  <si>
    <t>LONGITUD</t>
  </si>
  <si>
    <t>UBICACIÓN</t>
  </si>
  <si>
    <t>ALTURA</t>
  </si>
  <si>
    <t>CONCRETO</t>
  </si>
  <si>
    <t>METALICA</t>
  </si>
  <si>
    <t>X</t>
  </si>
  <si>
    <t>TIPO DE DAÑO</t>
  </si>
  <si>
    <t>PINTURDA- ( DE-Delaminacion )</t>
  </si>
  <si>
    <t>CD-CI</t>
  </si>
  <si>
    <t>ALTO</t>
  </si>
  <si>
    <t>MATERIAL</t>
  </si>
  <si>
    <t>TIPO DE PUENTE    (1)</t>
  </si>
  <si>
    <r>
      <rPr>
        <sz val="3.5"/>
        <rFont val="Liberation Sans Narrow"/>
        <family val="2"/>
      </rPr>
      <t xml:space="preserve">SUPERFICIE DEL PUENTE Y ACCESOS
</t>
    </r>
    <r>
      <rPr>
        <sz val="4"/>
        <rFont val="Liberation Sans Narrow"/>
        <family val="2"/>
      </rPr>
      <t>Tipo (2)</t>
    </r>
    <r>
      <rPr>
        <b/>
        <sz val="4"/>
        <rFont val="Liberation Sans Narrow"/>
        <family val="2"/>
      </rPr>
      <t>:01</t>
    </r>
  </si>
  <si>
    <t>BARANDAS
Material (4):02</t>
  </si>
  <si>
    <t>Solo presenta la señalizacion horizontal en su carpeta asfaltica en buen estado, falta señalizacion vertical del nombre del puente</t>
  </si>
  <si>
    <t xml:space="preserve">CD-CI </t>
  </si>
  <si>
    <t>CANTIDAD</t>
  </si>
  <si>
    <t>TAPONAMIENTO DE DRENAJES</t>
  </si>
  <si>
    <t>NOMBRE DE LA VÍA:   VARIANTE GAMBOTE MAMONAL                                 CÓDIGO DE LA VÍA: ___90BLB_____ VÍA CONCESIONADA</t>
  </si>
  <si>
    <t>No presenta daños en los estribos</t>
  </si>
  <si>
    <t>solera</t>
  </si>
  <si>
    <t>CD</t>
  </si>
  <si>
    <t>PINTURA EN BARANDAS ( DE )</t>
  </si>
  <si>
    <t>CANT</t>
  </si>
  <si>
    <t>LARGO (m)</t>
  </si>
  <si>
    <t>24+032</t>
  </si>
  <si>
    <t>ARROYO PAYARES</t>
  </si>
  <si>
    <t xml:space="preserve">Esta Estructura se encuentra ubicada en la via VARIANTE GAMBOTE MAMONAL de la RUTA NACIONAL 90BLB, fue construido en la calzada Izquierda, esta obra se encuentra localizada en el PR 24+032 </t>
  </si>
  <si>
    <t>No presenta daños en su superficie de rodadura</t>
  </si>
  <si>
    <t>No presenta daños en andenes, su bordillo ha sido superado por los distintos mantenimientos en la zona</t>
  </si>
  <si>
    <t>ANDENES / BORDILLOS
Dimensiones:AND= .64/.25</t>
  </si>
  <si>
    <t>FRP</t>
  </si>
  <si>
    <t>EXA</t>
  </si>
  <si>
    <t>presentas sus cuatro aletas en buen estado.</t>
  </si>
  <si>
    <t xml:space="preserve">Pintura en barandas y postes, tambien presenta tramo de vigas en barandas con explosion de su concreto Y dos postes fracturados </t>
  </si>
  <si>
    <t>1 - 2</t>
  </si>
  <si>
    <t>HO</t>
  </si>
  <si>
    <t>SE</t>
  </si>
  <si>
    <t xml:space="preserve"> Presenta daños por construccion ( HO ) hormigueos </t>
  </si>
  <si>
    <t xml:space="preserve"> Presenta daños por construccion de Segregacion de materiales (SE).</t>
  </si>
  <si>
    <r>
      <t>Otros</t>
    </r>
    <r>
      <rPr>
        <sz val="4"/>
        <rFont val="Liberation Sans Narrow"/>
      </rPr>
      <t xml:space="preserve"> </t>
    </r>
  </si>
  <si>
    <t>DIMENSIONAMIENTO DE LOS ELEMENTOS DEL PUENTE PAYARES - CI</t>
  </si>
  <si>
    <t>DIMENSIONAMIENTO DE LOS ELEMENTOS DE LA SUBESTRUCTURA DEL PUENTE PAYARES - CI</t>
  </si>
  <si>
    <t>DIMENSIONAMIENTO DE LOS ELEMENTOS DE LA SUPERESTRUCTURA DEL PUENTE PAYARES - CI</t>
  </si>
  <si>
    <t>DAÑOS EN LOS ELEMENTOS DEL PUENTE PAYARES - CI</t>
  </si>
  <si>
    <t>ALETAS</t>
  </si>
  <si>
    <t>VIGAS EN PASAMANOS</t>
  </si>
  <si>
    <t>EXPLOSION DEL ACERO EN VIGAS  ( EXA )</t>
  </si>
  <si>
    <t>FRACTURA EN POSTES (FRP)</t>
  </si>
  <si>
    <t>POSTES</t>
  </si>
  <si>
    <r>
      <t xml:space="preserve">PVC - </t>
    </r>
    <r>
      <rPr>
        <sz val="8"/>
        <color rgb="FF000000"/>
        <rFont val="Calibri"/>
        <family val="2"/>
      </rPr>
      <t>Φ 4"</t>
    </r>
  </si>
  <si>
    <t>VIGAS RIOSTRAS</t>
  </si>
  <si>
    <t>AREA</t>
  </si>
  <si>
    <t>EJE 2</t>
  </si>
  <si>
    <t>SEGREGACION DE MATERIALES EN MEZCLA (SE)</t>
  </si>
  <si>
    <t>HORMIGUEO EN LOSA ( HO )</t>
  </si>
  <si>
    <t>EJE 1 Y 2</t>
  </si>
  <si>
    <t>FRACTURA DE POSTES EN BARANDA - CD - ( DE )</t>
  </si>
  <si>
    <t>EXPLOSION DEL ACERO EN VIGUETAS DE BARANDAS ( EXA )</t>
  </si>
  <si>
    <r>
      <t>DRENAJES TAPONADOS EN COSTADO DERECHO - IZQUIERDO (6</t>
    </r>
    <r>
      <rPr>
        <b/>
        <sz val="10"/>
        <rFont val="Calibri"/>
        <family val="2"/>
      </rPr>
      <t>Φ</t>
    </r>
    <r>
      <rPr>
        <b/>
        <sz val="10"/>
        <rFont val="Arial"/>
        <family val="2"/>
      </rPr>
      <t>4")</t>
    </r>
  </si>
  <si>
    <t>HORMIGUEO EN LA LOSA ( HO )</t>
  </si>
  <si>
    <t>SEGREGACION DE LA MEZCLA DEL CONCRETO EN LA VIGA ( SE )</t>
  </si>
  <si>
    <r>
      <rPr>
        <sz val="8"/>
        <color rgb="FF000000"/>
        <rFont val="Times New Roman"/>
        <family val="1"/>
      </rPr>
      <t>EVALUACIÓN DEL ESTADO ACTUAL DE LAS OBRAS DEL CONTRATO   No.  002_____________ DE             2021                                 ____________________  </t>
    </r>
    <r>
      <rPr>
        <sz val="10"/>
        <color rgb="FF000000"/>
        <rFont val="Times New Roman"/>
        <family val="1"/>
      </rPr>
      <t>                             </t>
    </r>
  </si>
  <si>
    <r>
      <t xml:space="preserve">6 </t>
    </r>
    <r>
      <rPr>
        <sz val="8"/>
        <color rgb="FF000000"/>
        <rFont val="Calibri"/>
        <family val="2"/>
      </rPr>
      <t>Φ</t>
    </r>
    <r>
      <rPr>
        <sz val="8"/>
        <color rgb="FF000000"/>
        <rFont val="Times New Roman"/>
        <family val="1"/>
      </rPr>
      <t xml:space="preserve"> 4"</t>
    </r>
  </si>
  <si>
    <t>ALETAS
Material (5): 03</t>
  </si>
  <si>
    <t>ESTRIBOS
Material (5):  03</t>
  </si>
  <si>
    <t>LOSA
Tipo (8):  04</t>
  </si>
  <si>
    <t>VIGAS
Tipo (9):    03                        Sección (10):  02</t>
  </si>
  <si>
    <t>APOYOS
Tipo (11): 03</t>
  </si>
  <si>
    <t>01</t>
  </si>
  <si>
    <t xml:space="preserve"> PUENTE PAYARES - CI 03-90BLB-009</t>
  </si>
  <si>
    <t>PUENTE PAYARES - CI  CI 03-90BLB-009</t>
  </si>
  <si>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25-05-2023                                 </t>
    </r>
    <r>
      <rPr>
        <b/>
        <vertAlign val="superscript"/>
        <sz val="4"/>
        <rFont val="Arial"/>
        <family val="2"/>
      </rPr>
      <t xml:space="preserve">-                        -
</t>
    </r>
    <r>
      <rPr>
        <b/>
        <sz val="5.5"/>
        <rFont val="Arial"/>
        <family val="2"/>
      </rPr>
      <t xml:space="preserve">LEVANTÓ:        MIGUEL POLO Y CRISTIAN MARTINEZ                                                     </t>
    </r>
    <r>
      <rPr>
        <b/>
        <sz val="5"/>
        <rFont val="Arial"/>
        <family val="2"/>
      </rPr>
      <t>HOJA: 8                         DE:  8</t>
    </r>
  </si>
  <si>
    <t>Eje 1Y2</t>
  </si>
  <si>
    <r>
      <t xml:space="preserve">Presenta seis salidas de drenajes de </t>
    </r>
    <r>
      <rPr>
        <sz val="6.5"/>
        <color rgb="FF000000"/>
        <rFont val="Calibri"/>
        <family val="2"/>
      </rPr>
      <t>Φ4</t>
    </r>
    <r>
      <rPr>
        <sz val="6.5"/>
        <color rgb="FF000000"/>
        <rFont val="Times New Roman"/>
        <family val="1"/>
      </rPr>
      <t>" y estan tapados debido al material arenoso entre el anden y el borde del asfalto</t>
    </r>
  </si>
  <si>
    <t>No presenta acumulacion de materiales bajo el puente tampoco socavaciones en su cimientacion</t>
  </si>
  <si>
    <t>En general a juzgar por los daños presentados podemos concluir que no se necesita hacer intervencion especial al puente.</t>
  </si>
  <si>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25-05-2023                                 </t>
    </r>
    <r>
      <rPr>
        <b/>
        <vertAlign val="superscript"/>
        <sz val="4"/>
        <rFont val="Arial"/>
        <family val="2"/>
      </rPr>
      <t xml:space="preserve">-                        -
</t>
    </r>
    <r>
      <rPr>
        <b/>
        <sz val="5.5"/>
        <rFont val="Arial"/>
        <family val="2"/>
      </rPr>
      <t xml:space="preserve">LEVANTÓ:        MIGUEL POLO Y CRISTIAN MARTINEZ                                                                                  </t>
    </r>
    <r>
      <rPr>
        <b/>
        <sz val="5"/>
        <rFont val="Arial"/>
        <family val="2"/>
      </rPr>
      <t>HOJA:  3                                  DE:7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</si>
  <si>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25-05-2023                                 </t>
    </r>
    <r>
      <rPr>
        <b/>
        <vertAlign val="superscript"/>
        <sz val="4"/>
        <rFont val="Arial"/>
        <family val="2"/>
      </rPr>
      <t xml:space="preserve">-                        -
</t>
    </r>
    <r>
      <rPr>
        <b/>
        <sz val="5.5"/>
        <rFont val="Arial"/>
        <family val="2"/>
      </rPr>
      <t xml:space="preserve">LEVANTÓ:        MIGUEL POLO Y CRISTIAN MARTINEZ                                                              </t>
    </r>
    <r>
      <rPr>
        <b/>
        <sz val="5"/>
        <rFont val="Arial"/>
        <family val="2"/>
      </rPr>
      <t>HOJA:  2                                  DE: 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</si>
  <si>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2021 </t>
    </r>
    <r>
      <rPr>
        <b/>
        <u/>
        <sz val="5.5"/>
        <rFont val="Arial"/>
        <family val="2"/>
      </rPr>
      <t>            </t>
    </r>
    <r>
      <rPr>
        <b/>
        <sz val="5.5"/>
        <rFont val="Arial"/>
        <family val="2"/>
      </rPr>
      <t xml:space="preserve"> REGIONAL:   03                         </t>
    </r>
    <r>
      <rPr>
        <b/>
        <vertAlign val="superscript"/>
        <sz val="4"/>
        <rFont val="Arial"/>
        <family val="2"/>
      </rPr>
      <t xml:space="preserve">-                                                                                                                </t>
    </r>
    <r>
      <rPr>
        <b/>
        <vertAlign val="superscript"/>
        <sz val="5"/>
        <rFont val="Arial"/>
        <family val="2"/>
      </rPr>
      <t xml:space="preserve">FECHA: 25-05-2023                                 </t>
    </r>
    <r>
      <rPr>
        <b/>
        <vertAlign val="superscript"/>
        <sz val="4"/>
        <rFont val="Arial"/>
        <family val="2"/>
      </rPr>
      <t xml:space="preserve">-                        -
</t>
    </r>
    <r>
      <rPr>
        <b/>
        <sz val="5.5"/>
        <rFont val="Arial"/>
        <family val="2"/>
      </rPr>
      <t xml:space="preserve">LEVANTÓ:        MIGUEL POLO Y CRISTIAN MARTINEZ                                                                                  </t>
    </r>
    <r>
      <rPr>
        <b/>
        <sz val="5"/>
        <rFont val="Arial"/>
        <family val="2"/>
      </rPr>
      <t>HOJA:  4                                  DE: 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</si>
  <si>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25-05-2023                                 </t>
    </r>
    <r>
      <rPr>
        <b/>
        <vertAlign val="superscript"/>
        <sz val="4"/>
        <rFont val="Arial"/>
        <family val="2"/>
      </rPr>
      <t xml:space="preserve">-                        -
</t>
    </r>
    <r>
      <rPr>
        <b/>
        <sz val="5.5"/>
        <rFont val="Arial"/>
        <family val="2"/>
      </rPr>
      <t xml:space="preserve">LEVANTÓ:        MIGUEL POLO Y CRISTIAN MARTINEZ                                                                                  </t>
    </r>
    <r>
      <rPr>
        <b/>
        <sz val="5"/>
        <rFont val="Arial"/>
        <family val="2"/>
      </rPr>
      <t>HOJA:  5                                  DE: 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</si>
  <si>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3                      </t>
    </r>
    <r>
      <rPr>
        <b/>
        <vertAlign val="superscript"/>
        <sz val="4"/>
        <rFont val="Arial"/>
        <family val="2"/>
      </rPr>
      <t xml:space="preserve">-                                                                                                                </t>
    </r>
    <r>
      <rPr>
        <b/>
        <vertAlign val="superscript"/>
        <sz val="5"/>
        <rFont val="Arial"/>
        <family val="2"/>
      </rPr>
      <t xml:space="preserve">FECHA: 25 05 2023                                  </t>
    </r>
    <r>
      <rPr>
        <b/>
        <vertAlign val="superscript"/>
        <sz val="4"/>
        <rFont val="Arial"/>
        <family val="2"/>
      </rPr>
      <t xml:space="preserve">-                        -
</t>
    </r>
    <r>
      <rPr>
        <b/>
        <sz val="5.5"/>
        <rFont val="Arial"/>
        <family val="2"/>
      </rPr>
      <t xml:space="preserve">LEVANTÓ:  MIGUEL POLO Y CRISTIAN MARTINEZ                                                                                             </t>
    </r>
    <r>
      <rPr>
        <b/>
        <sz val="5"/>
        <rFont val="Arial"/>
        <family val="2"/>
      </rPr>
      <t>HOJA: 6               DE:  7</t>
    </r>
  </si>
  <si>
    <r>
      <rPr>
        <b/>
        <sz val="5.5"/>
        <rFont val="Arial"/>
        <family val="2"/>
      </rPr>
      <t xml:space="preserve">FORMATO PARA INSPECCIÓN VISUAL DE PUENTES Y PONTONES
EVALUACIÓN DEL ESTADO ACTUAL DE LAS OBRAS DEL CONTRATO No. </t>
    </r>
    <r>
      <rPr>
        <b/>
        <u/>
        <sz val="5.5"/>
        <rFont val="Arial"/>
        <family val="2"/>
      </rPr>
      <t>                        </t>
    </r>
    <r>
      <rPr>
        <b/>
        <sz val="5.5"/>
        <rFont val="Arial"/>
        <family val="2"/>
      </rPr>
      <t xml:space="preserve"> DE  </t>
    </r>
    <r>
      <rPr>
        <b/>
        <u/>
        <sz val="5.5"/>
        <rFont val="Arial"/>
        <family val="2"/>
      </rPr>
      <t>            </t>
    </r>
    <r>
      <rPr>
        <b/>
        <sz val="5.5"/>
        <rFont val="Arial"/>
        <family val="2"/>
      </rPr>
      <t xml:space="preserve"> REGIONAL:   03                         </t>
    </r>
    <r>
      <rPr>
        <b/>
        <vertAlign val="superscript"/>
        <sz val="4"/>
        <rFont val="Arial"/>
        <family val="2"/>
      </rPr>
      <t xml:space="preserve">-                                                                                                                </t>
    </r>
    <r>
      <rPr>
        <b/>
        <vertAlign val="superscript"/>
        <sz val="5"/>
        <rFont val="Arial"/>
        <family val="2"/>
      </rPr>
      <t xml:space="preserve">FECHA: 25-05-2023                                 </t>
    </r>
    <r>
      <rPr>
        <b/>
        <vertAlign val="superscript"/>
        <sz val="4"/>
        <rFont val="Arial"/>
        <family val="2"/>
      </rPr>
      <t xml:space="preserve">-                        -
</t>
    </r>
    <r>
      <rPr>
        <b/>
        <sz val="5.5"/>
        <rFont val="Arial"/>
        <family val="2"/>
      </rPr>
      <t xml:space="preserve">LEVANTÓ:        MIGUEL POLO Y CRISTIAN MARTINEZ                                                                                  </t>
    </r>
    <r>
      <rPr>
        <b/>
        <sz val="5"/>
        <rFont val="Arial"/>
        <family val="2"/>
      </rPr>
      <t>HOJA:   7                                 DE:  7</t>
    </r>
  </si>
  <si>
    <t xml:space="preserve">ANEXO B - ESQUEMA  1 - PANORAMICA EN PLANTA
</t>
  </si>
  <si>
    <t xml:space="preserve">ANEXO B - ESQUEMA  2 - PANORAMICA EN SUPERFICIE 
</t>
  </si>
  <si>
    <t xml:space="preserve">ANEXO B - ESQUEMA  3 - PANORAMICA EN PERFIL 
</t>
  </si>
  <si>
    <t>ANEXO B - ESQUEMA 4 - SECCION EN CORTE EXTRUCTURA</t>
  </si>
  <si>
    <t>ANEXO B - REGISTRO FOTOGRAFICO</t>
  </si>
  <si>
    <t>ANEXO B - DIMENSIONAMIENTO EXTRUCTURA</t>
  </si>
  <si>
    <t xml:space="preserve">Limpieza, tratado  de superficie con humedad,  y aplicación de pintura esmalte poliuretano amarillo 2 capas </t>
  </si>
  <si>
    <r>
      <t>Demolicion y retiro del material y reconstruir vigueta de baranda de .21x.10 de seccion adicionando 2</t>
    </r>
    <r>
      <rPr>
        <sz val="8"/>
        <color rgb="FF000000"/>
        <rFont val="Calibri"/>
        <family val="2"/>
      </rPr>
      <t xml:space="preserve">Φ 1/2" y </t>
    </r>
    <r>
      <rPr>
        <b/>
        <sz val="8"/>
        <color rgb="FF000000"/>
        <rFont val="Calibri"/>
        <family val="2"/>
      </rPr>
      <t>S</t>
    </r>
    <r>
      <rPr>
        <sz val="8"/>
        <color rgb="FF000000"/>
        <rFont val="Calibri"/>
        <family val="2"/>
      </rPr>
      <t xml:space="preserve"> como aros cada .20 mts concreto de 3000 psi y acero de 60000 psi</t>
    </r>
  </si>
  <si>
    <t xml:space="preserve">demolicion, retiro y reconstruccion de poste  de baranda en concreto 4000 psi,  afectado por impacto en el costado derecho   del puente,utilizando el mismo refuerzo y con seccion de .25x.25 y altura de 1.4 como se observa en registro fotografico  </t>
  </si>
  <si>
    <t>Picar superficie de viga afectada aproximadamente un espesor de 2" imprimar con un adhesivo de sika para concreto nuevo y viejo y restaurar seccion</t>
  </si>
  <si>
    <t>Picar superficie de losa afectada aproximadamente un espesor de 2" imprimar con un adhesivo de sika para concreto nuevo y viejo y restaurar area afectada</t>
  </si>
  <si>
    <t>105-106</t>
  </si>
  <si>
    <t>107-108</t>
  </si>
  <si>
    <t>109-110</t>
  </si>
  <si>
    <t>111-112</t>
  </si>
  <si>
    <t>Limpieza de material particulado en zona de bordes de calzada y destapar drenajes</t>
  </si>
  <si>
    <t>No se evidencia juntas de expansion</t>
  </si>
  <si>
    <t>JUNTAS DE EXPANSIÓN
Tipo (3): 2</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</si>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</sst>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0"/>
      <color rgb="FF000000"/>
      <name val="Times New Roman"/>
      <charset val="204"/>
    </font>
    <font>
      <sz val="7"/>
      <name val="Arial"/>
      <family val="2"/>
    </font>
    <font>
      <b/>
      <sz val="12"/>
      <name val="Arial"/>
      <family val="2"/>
    </font>
    <font>
      <b/>
      <sz val="4"/>
      <name val="Liberation Sans Narrow"/>
    </font>
    <font>
      <sz val="3.5"/>
      <name val="Liberation Sans Narrow"/>
    </font>
    <font>
      <b/>
      <sz val="4"/>
      <name val="Arial"/>
      <family val="2"/>
    </font>
    <font>
      <sz val="4"/>
      <name val="Liberation Sans Narrow"/>
    </font>
    <font>
      <sz val="10"/>
      <name val="Arial"/>
      <family val="2"/>
    </font>
    <font>
      <b/>
      <sz val="12"/>
      <name val="Arial"/>
      <family val="2"/>
    </font>
    <font>
      <sz val="8"/>
      <name val="Arial"/>
      <family val="2"/>
    </font>
    <font>
      <b/>
      <sz val="4"/>
      <name val="Liberation Sans Narrow"/>
      <family val="2"/>
    </font>
    <font>
      <sz val="3.5"/>
      <name val="Liberation Sans Narrow"/>
      <family val="2"/>
    </font>
    <font>
      <sz val="4"/>
      <name val="Liberation Sans Narrow"/>
      <family val="2"/>
    </font>
    <font>
      <b/>
      <sz val="5.5"/>
      <name val="Arial"/>
      <family val="2"/>
    </font>
    <font>
      <b/>
      <u/>
      <sz val="5.5"/>
      <name val="Arial"/>
      <family val="2"/>
    </font>
    <font>
      <b/>
      <vertAlign val="superscript"/>
      <sz val="4"/>
      <name val="Arial"/>
      <family val="2"/>
    </font>
    <font>
      <b/>
      <vertAlign val="superscript"/>
      <sz val="5"/>
      <name val="Arial"/>
      <family val="2"/>
    </font>
    <font>
      <b/>
      <sz val="5"/>
      <name val="Arial"/>
      <family val="2"/>
    </font>
    <font>
      <b/>
      <sz val="6.5"/>
      <name val="Arial"/>
      <family val="2"/>
    </font>
    <font>
      <sz val="8"/>
      <color rgb="FF000000"/>
      <name val="Times New Roman"/>
      <family val="1"/>
    </font>
    <font>
      <sz val="10"/>
      <color rgb="FF000000"/>
      <name val="Times New Roman"/>
      <family val="1"/>
    </font>
    <font>
      <sz val="7"/>
      <color rgb="FF000000"/>
      <name val="Times New Roman"/>
      <family val="1"/>
    </font>
    <font>
      <b/>
      <sz val="10"/>
      <name val="Arial"/>
      <family val="2"/>
    </font>
    <font>
      <sz val="10"/>
      <name val="Liberation Sans Narrow"/>
      <family val="2"/>
    </font>
    <font>
      <b/>
      <sz val="8"/>
      <color rgb="FF000000"/>
      <name val="Times New Roman"/>
      <family val="1"/>
    </font>
    <font>
      <b/>
      <sz val="9"/>
      <name val="Arial"/>
      <family val="2"/>
    </font>
    <font>
      <b/>
      <sz val="6.5"/>
      <color rgb="FF000000"/>
      <name val="Times New Roman"/>
      <family val="1"/>
    </font>
    <font>
      <sz val="8"/>
      <color rgb="FF000000"/>
      <name val="Calibri"/>
      <family val="2"/>
    </font>
    <font>
      <sz val="6.5"/>
      <color rgb="FF000000"/>
      <name val="Times New Roman"/>
      <family val="1"/>
    </font>
    <font>
      <b/>
      <sz val="10"/>
      <name val="Calibri"/>
      <family val="2"/>
    </font>
    <font>
      <sz val="6.5"/>
      <color rgb="FF000000"/>
      <name val="Calibri"/>
      <family val="2"/>
    </font>
    <font>
      <sz val="6"/>
      <color rgb="FF000000"/>
      <name val="Times New Roman"/>
      <family val="1"/>
    </font>
    <font>
      <b/>
      <sz val="8"/>
      <color rgb="FF000000"/>
      <name val="Calibri"/>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tint="0.59999389629810485"/>
        <bgColor indexed="64"/>
      </patternFill>
    </fill>
  </fills>
  <borders count="55">
    <border>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7F7F7F"/>
      </right>
      <top style="thin">
        <color rgb="FF000000"/>
      </top>
      <bottom style="thin">
        <color rgb="FF000000"/>
      </bottom>
      <diagonal/>
    </border>
    <border>
      <left style="thin">
        <color rgb="FF7F7F7F"/>
      </left>
      <right style="thin">
        <color rgb="FF7F7F7F"/>
      </right>
      <top style="thin">
        <color rgb="FF000000"/>
      </top>
      <bottom style="thin">
        <color rgb="FF000000"/>
      </bottom>
      <diagonal/>
    </border>
    <border>
      <left style="thin">
        <color rgb="FF7F7F7F"/>
      </left>
      <right style="thin">
        <color rgb="FF000000"/>
      </right>
      <top style="thin">
        <color rgb="FF000000"/>
      </top>
      <bottom style="thin">
        <color rgb="FF000000"/>
      </bottom>
      <diagonal/>
    </border>
    <border>
      <left style="thin">
        <color rgb="FF7F7F7F"/>
      </left>
      <right/>
      <top style="thin">
        <color rgb="FF000000"/>
      </top>
      <bottom style="thin">
        <color rgb="FF000000"/>
      </bottom>
      <diagonal/>
    </border>
    <border>
      <left/>
      <right style="thin">
        <color rgb="FF7F7F7F"/>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15">
    <xf numFmtId="0" fontId="0" fillId="0" borderId="0" xfId="0" applyAlignment="1">
      <alignment horizontal="left" vertical="top"/>
    </xf>
    <xf numFmtId="0" fontId="0" fillId="0" borderId="3" xfId="0" applyBorder="1" applyAlignment="1">
      <alignment horizontal="left"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8" fillId="0" borderId="0" xfId="0" applyFont="1" applyAlignment="1">
      <alignment vertical="top" wrapText="1"/>
    </xf>
    <xf numFmtId="0" fontId="0" fillId="0" borderId="0" xfId="0" applyAlignment="1">
      <alignment wrapText="1"/>
    </xf>
    <xf numFmtId="0" fontId="22" fillId="0" borderId="11" xfId="0" applyFont="1" applyBorder="1" applyAlignment="1">
      <alignment horizontal="left" vertical="top" wrapText="1" indent="3"/>
    </xf>
    <xf numFmtId="0" fontId="18" fillId="0" borderId="25" xfId="0" applyFont="1" applyBorder="1" applyAlignment="1">
      <alignment vertical="top" wrapText="1"/>
    </xf>
    <xf numFmtId="0" fontId="0" fillId="0" borderId="25" xfId="0" applyBorder="1" applyAlignment="1">
      <alignment wrapText="1"/>
    </xf>
    <xf numFmtId="0" fontId="22" fillId="0" borderId="21" xfId="0" applyFont="1" applyBorder="1" applyAlignment="1">
      <alignment horizontal="left" vertical="top" wrapText="1" indent="3"/>
    </xf>
    <xf numFmtId="0" fontId="0" fillId="0" borderId="0" xfId="0" applyAlignment="1">
      <alignment horizontal="center" vertical="top"/>
    </xf>
    <xf numFmtId="0" fontId="0" fillId="2" borderId="0" xfId="0" applyFill="1" applyAlignment="1">
      <alignment horizontal="left" vertical="top"/>
    </xf>
    <xf numFmtId="0" fontId="20" fillId="2" borderId="0" xfId="0" applyFont="1" applyFill="1" applyAlignment="1">
      <alignment horizontal="left" vertical="top"/>
    </xf>
    <xf numFmtId="0" fontId="2" fillId="0" borderId="0" xfId="0" applyFont="1" applyAlignment="1">
      <alignment horizontal="center" vertical="top" wrapText="1"/>
    </xf>
    <xf numFmtId="0" fontId="2" fillId="0" borderId="0" xfId="0" applyFont="1" applyAlignment="1">
      <alignment horizontal="left" vertical="top" wrapText="1" indent="11"/>
    </xf>
    <xf numFmtId="0" fontId="19" fillId="0" borderId="0" xfId="0" applyFont="1" applyAlignment="1">
      <alignment horizontal="center" vertical="top"/>
    </xf>
    <xf numFmtId="0" fontId="24" fillId="0" borderId="0" xfId="0" applyFont="1" applyAlignment="1">
      <alignment vertical="top"/>
    </xf>
    <xf numFmtId="0" fontId="0" fillId="0" borderId="0" xfId="0" applyAlignment="1">
      <alignment vertical="top"/>
    </xf>
    <xf numFmtId="0" fontId="24" fillId="0" borderId="0" xfId="0" applyFont="1" applyAlignment="1">
      <alignment horizontal="center" vertical="top"/>
    </xf>
    <xf numFmtId="0" fontId="19" fillId="0" borderId="21" xfId="0" applyFont="1" applyBorder="1" applyAlignment="1">
      <alignment horizontal="center" vertical="top"/>
    </xf>
    <xf numFmtId="0" fontId="0" fillId="0" borderId="21" xfId="0" applyBorder="1" applyAlignment="1">
      <alignment horizontal="center" vertical="top"/>
    </xf>
    <xf numFmtId="0" fontId="19" fillId="0" borderId="21" xfId="0" applyFont="1" applyBorder="1" applyAlignment="1">
      <alignment horizontal="center" vertical="top" wrapText="1"/>
    </xf>
    <xf numFmtId="0" fontId="19" fillId="0" borderId="21" xfId="0" applyFont="1" applyBorder="1" applyAlignment="1">
      <alignment horizontal="center" vertical="center"/>
    </xf>
    <xf numFmtId="0" fontId="19" fillId="0" borderId="21" xfId="0" applyFont="1" applyBorder="1" applyAlignment="1">
      <alignment vertical="top"/>
    </xf>
    <xf numFmtId="0" fontId="19" fillId="0" borderId="41" xfId="0" applyFont="1" applyBorder="1" applyAlignment="1">
      <alignment horizontal="center" vertical="top"/>
    </xf>
    <xf numFmtId="0" fontId="19" fillId="0" borderId="41" xfId="0" applyFont="1" applyBorder="1" applyAlignment="1">
      <alignment horizontal="center" vertical="top" wrapText="1"/>
    </xf>
    <xf numFmtId="0" fontId="0" fillId="0" borderId="45" xfId="0" applyBorder="1" applyAlignment="1">
      <alignment horizontal="center" vertical="top"/>
    </xf>
    <xf numFmtId="0" fontId="19" fillId="0" borderId="46" xfId="0" applyFont="1" applyBorder="1" applyAlignment="1">
      <alignment horizontal="center" vertical="top"/>
    </xf>
    <xf numFmtId="0" fontId="19" fillId="0" borderId="46" xfId="0" applyFont="1" applyBorder="1" applyAlignment="1">
      <alignment vertical="top"/>
    </xf>
    <xf numFmtId="0" fontId="24" fillId="0" borderId="21" xfId="0" applyFont="1" applyBorder="1" applyAlignment="1">
      <alignment horizontal="center" vertical="top"/>
    </xf>
    <xf numFmtId="0" fontId="24" fillId="5" borderId="22" xfId="0" applyFont="1" applyFill="1" applyBorder="1" applyAlignment="1">
      <alignment horizontal="center" vertical="center"/>
    </xf>
    <xf numFmtId="0" fontId="24" fillId="5" borderId="21" xfId="0" applyFont="1" applyFill="1" applyBorder="1" applyAlignment="1">
      <alignment horizontal="center" vertical="center"/>
    </xf>
    <xf numFmtId="0" fontId="4" fillId="0" borderId="4" xfId="0" applyFont="1" applyBorder="1" applyAlignment="1">
      <alignment horizontal="left" vertical="top" wrapText="1"/>
    </xf>
    <xf numFmtId="0" fontId="19" fillId="0" borderId="4" xfId="0" applyFont="1" applyBorder="1" applyAlignment="1">
      <alignment horizontal="left" wrapText="1"/>
    </xf>
    <xf numFmtId="0" fontId="11" fillId="0" borderId="4" xfId="0" applyFont="1" applyBorder="1" applyAlignment="1">
      <alignment horizontal="left" vertical="top" wrapText="1"/>
    </xf>
    <xf numFmtId="0" fontId="0" fillId="0" borderId="13" xfId="0" applyBorder="1" applyAlignment="1">
      <alignment horizontal="left"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1" fontId="0" fillId="0" borderId="16" xfId="0" applyNumberFormat="1" applyBorder="1" applyAlignment="1">
      <alignment horizontal="left"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2" fontId="19" fillId="0" borderId="17" xfId="0" applyNumberFormat="1" applyFont="1" applyBorder="1" applyAlignment="1">
      <alignment horizontal="center" vertical="center" wrapText="1"/>
    </xf>
    <xf numFmtId="0" fontId="25" fillId="0" borderId="21" xfId="0" applyFont="1" applyBorder="1" applyAlignment="1">
      <alignment horizontal="center" vertical="top" wrapText="1"/>
    </xf>
    <xf numFmtId="0" fontId="22" fillId="0" borderId="21" xfId="0" applyFont="1" applyBorder="1" applyAlignment="1">
      <alignment horizontal="center" vertical="top" wrapText="1"/>
    </xf>
    <xf numFmtId="0" fontId="28" fillId="0" borderId="16" xfId="0" applyFont="1" applyBorder="1" applyAlignment="1">
      <alignment horizontal="center" vertical="center" wrapText="1"/>
    </xf>
    <xf numFmtId="0" fontId="28" fillId="0" borderId="17" xfId="0" applyFont="1" applyBorder="1" applyAlignment="1">
      <alignment horizontal="left" vertical="center" wrapText="1"/>
    </xf>
    <xf numFmtId="0" fontId="19" fillId="0" borderId="26" xfId="0" applyFont="1" applyBorder="1" applyAlignment="1">
      <alignment horizontal="center" vertical="top"/>
    </xf>
    <xf numFmtId="0" fontId="24" fillId="4" borderId="30" xfId="0" applyFont="1" applyFill="1" applyBorder="1" applyAlignment="1">
      <alignment horizontal="center" vertical="top"/>
    </xf>
    <xf numFmtId="0" fontId="22" fillId="0" borderId="38" xfId="0" applyFont="1" applyBorder="1" applyAlignment="1">
      <alignment horizontal="center" vertical="top" wrapText="1"/>
    </xf>
    <xf numFmtId="49" fontId="19" fillId="0" borderId="16" xfId="0" applyNumberFormat="1" applyFont="1" applyBorder="1" applyAlignment="1">
      <alignment horizontal="center" vertical="center" wrapText="1"/>
    </xf>
    <xf numFmtId="0" fontId="19" fillId="0" borderId="21" xfId="0" applyFont="1" applyBorder="1" applyAlignment="1">
      <alignment horizontal="center" vertical="center" wrapText="1"/>
    </xf>
    <xf numFmtId="0" fontId="19" fillId="0" borderId="25" xfId="0" applyFont="1" applyBorder="1" applyAlignment="1">
      <alignment horizontal="center" vertical="top"/>
    </xf>
    <xf numFmtId="0" fontId="25" fillId="0" borderId="22" xfId="0" applyFont="1" applyBorder="1" applyAlignment="1">
      <alignment vertical="top" wrapText="1"/>
    </xf>
    <xf numFmtId="0" fontId="25" fillId="0" borderId="23" xfId="0" applyFont="1" applyBorder="1" applyAlignment="1">
      <alignment vertical="top" wrapText="1"/>
    </xf>
    <xf numFmtId="0" fontId="25" fillId="0" borderId="25" xfId="0" applyFont="1" applyBorder="1" applyAlignment="1">
      <alignment vertical="top" wrapText="1"/>
    </xf>
    <xf numFmtId="0" fontId="25" fillId="0" borderId="0" xfId="0" applyFont="1" applyAlignment="1">
      <alignment vertical="top" wrapText="1"/>
    </xf>
    <xf numFmtId="0" fontId="25" fillId="0" borderId="27" xfId="0" applyFont="1" applyBorder="1" applyAlignment="1">
      <alignment vertical="top" wrapText="1"/>
    </xf>
    <xf numFmtId="0" fontId="25" fillId="0" borderId="28" xfId="0" applyFont="1" applyBorder="1" applyAlignment="1">
      <alignment vertical="top" wrapText="1"/>
    </xf>
    <xf numFmtId="0" fontId="24" fillId="5" borderId="38" xfId="0" applyFont="1" applyFill="1" applyBorder="1" applyAlignment="1">
      <alignment vertical="top"/>
    </xf>
    <xf numFmtId="0" fontId="24" fillId="5" borderId="36" xfId="0" applyFont="1" applyFill="1" applyBorder="1" applyAlignment="1">
      <alignment vertical="top"/>
    </xf>
    <xf numFmtId="0" fontId="24" fillId="5" borderId="50" xfId="0" applyFont="1" applyFill="1" applyBorder="1" applyAlignment="1">
      <alignment vertical="top"/>
    </xf>
    <xf numFmtId="0" fontId="19" fillId="0" borderId="0" xfId="0" applyFont="1" applyAlignment="1">
      <alignment vertical="top"/>
    </xf>
    <xf numFmtId="0" fontId="19" fillId="5" borderId="38" xfId="0" applyFont="1" applyFill="1" applyBorder="1" applyAlignment="1">
      <alignment vertical="top"/>
    </xf>
    <xf numFmtId="0" fontId="19" fillId="5" borderId="36" xfId="0" applyFont="1" applyFill="1" applyBorder="1" applyAlignment="1">
      <alignment vertical="top"/>
    </xf>
    <xf numFmtId="0" fontId="19" fillId="5" borderId="50" xfId="0" applyFont="1" applyFill="1" applyBorder="1" applyAlignment="1">
      <alignment vertical="top"/>
    </xf>
    <xf numFmtId="0" fontId="19" fillId="0" borderId="38" xfId="0" applyFont="1" applyBorder="1" applyAlignment="1">
      <alignment vertical="top"/>
    </xf>
    <xf numFmtId="0" fontId="19" fillId="0" borderId="36" xfId="0" applyFont="1" applyBorder="1" applyAlignment="1">
      <alignment vertical="top"/>
    </xf>
    <xf numFmtId="0" fontId="19" fillId="0" borderId="50" xfId="0" applyFont="1" applyBorder="1" applyAlignment="1">
      <alignment vertical="top"/>
    </xf>
    <xf numFmtId="0" fontId="24" fillId="5" borderId="21" xfId="0" applyFont="1" applyFill="1" applyBorder="1" applyAlignment="1">
      <alignment vertical="top"/>
    </xf>
    <xf numFmtId="0" fontId="19" fillId="5" borderId="21" xfId="0" applyFont="1" applyFill="1" applyBorder="1" applyAlignment="1">
      <alignment vertical="top"/>
    </xf>
    <xf numFmtId="0" fontId="19" fillId="0" borderId="50" xfId="0" applyFont="1" applyBorder="1" applyAlignment="1">
      <alignment vertical="center"/>
    </xf>
    <xf numFmtId="0" fontId="0" fillId="0" borderId="22" xfId="0" applyBorder="1" applyAlignment="1">
      <alignment horizontal="left" vertical="top" wrapText="1"/>
    </xf>
    <xf numFmtId="0" fontId="0" fillId="0" borderId="0" xfId="0" applyAlignment="1">
      <alignment horizontal="left" vertical="top" wrapText="1"/>
    </xf>
    <xf numFmtId="0" fontId="19" fillId="0" borderId="4" xfId="0" applyFont="1" applyBorder="1" applyAlignment="1">
      <alignment horizontal="center" wrapText="1"/>
    </xf>
    <xf numFmtId="0" fontId="0" fillId="0" borderId="23" xfId="0" applyBorder="1" applyAlignment="1">
      <alignment horizontal="left" vertical="top" wrapText="1"/>
    </xf>
    <xf numFmtId="0" fontId="0" fillId="0" borderId="25" xfId="0" applyBorder="1" applyAlignment="1">
      <alignment horizontal="left" vertical="top" wrapText="1"/>
    </xf>
    <xf numFmtId="0" fontId="22" fillId="0" borderId="50" xfId="0" applyFont="1" applyBorder="1" applyAlignment="1">
      <alignment horizontal="left" vertical="top" wrapText="1" indent="3"/>
    </xf>
    <xf numFmtId="0" fontId="22" fillId="0" borderId="52" xfId="0" applyFont="1" applyBorder="1" applyAlignment="1">
      <alignment horizontal="left" vertical="top" wrapText="1" indent="3"/>
    </xf>
    <xf numFmtId="0" fontId="26" fillId="0" borderId="0" xfId="0" applyFont="1" applyAlignment="1">
      <alignment vertical="center"/>
    </xf>
    <xf numFmtId="0" fontId="19" fillId="0" borderId="0" xfId="0" applyFont="1" applyAlignment="1">
      <alignment vertical="top" wrapText="1"/>
    </xf>
    <xf numFmtId="0" fontId="24" fillId="5" borderId="25" xfId="0" applyFont="1" applyFill="1" applyBorder="1" applyAlignment="1">
      <alignment horizontal="center" vertical="center"/>
    </xf>
    <xf numFmtId="0" fontId="24" fillId="5" borderId="27" xfId="0" applyFont="1" applyFill="1" applyBorder="1" applyAlignment="1">
      <alignment vertical="top"/>
    </xf>
    <xf numFmtId="0" fontId="24" fillId="5" borderId="28" xfId="0" applyFont="1" applyFill="1" applyBorder="1" applyAlignment="1">
      <alignment vertical="top"/>
    </xf>
    <xf numFmtId="0" fontId="24" fillId="5" borderId="29" xfId="0" applyFont="1" applyFill="1" applyBorder="1" applyAlignment="1">
      <alignment vertical="top"/>
    </xf>
    <xf numFmtId="0" fontId="19" fillId="5" borderId="27" xfId="0" applyFont="1" applyFill="1" applyBorder="1" applyAlignment="1">
      <alignment vertical="top"/>
    </xf>
    <xf numFmtId="0" fontId="19" fillId="5" borderId="28" xfId="0" applyFont="1" applyFill="1" applyBorder="1" applyAlignment="1">
      <alignment vertical="top"/>
    </xf>
    <xf numFmtId="0" fontId="19" fillId="5" borderId="29" xfId="0" applyFont="1" applyFill="1" applyBorder="1" applyAlignment="1">
      <alignment vertical="top"/>
    </xf>
    <xf numFmtId="0" fontId="0" fillId="0" borderId="21" xfId="0" applyBorder="1" applyAlignment="1">
      <alignment horizontal="left" vertical="top"/>
    </xf>
    <xf numFmtId="0" fontId="0" fillId="0" borderId="53" xfId="0" applyBorder="1" applyAlignment="1">
      <alignment horizontal="left" vertical="top"/>
    </xf>
    <xf numFmtId="0" fontId="19" fillId="0" borderId="0" xfId="0" applyFont="1" applyAlignment="1">
      <alignment vertical="center" wrapText="1"/>
    </xf>
    <xf numFmtId="0" fontId="19" fillId="0" borderId="28" xfId="0" applyFont="1" applyBorder="1" applyAlignment="1">
      <alignment vertical="center" wrapText="1"/>
    </xf>
    <xf numFmtId="0" fontId="0" fillId="0" borderId="12" xfId="0" applyBorder="1" applyAlignment="1">
      <alignment horizontal="left" wrapText="1"/>
    </xf>
    <xf numFmtId="0" fontId="0" fillId="0" borderId="14" xfId="0" applyBorder="1" applyAlignment="1">
      <alignment horizontal="left" wrapText="1"/>
    </xf>
    <xf numFmtId="0" fontId="5" fillId="0" borderId="11" xfId="0" applyFont="1" applyBorder="1" applyAlignment="1">
      <alignment horizontal="center" vertical="center" textRotation="90" wrapText="1"/>
    </xf>
    <xf numFmtId="0" fontId="5" fillId="0" borderId="1" xfId="0" applyFont="1" applyBorder="1" applyAlignment="1">
      <alignment horizontal="center" vertical="center" textRotation="90" wrapText="1"/>
    </xf>
    <xf numFmtId="0" fontId="5" fillId="0" borderId="13" xfId="0" applyFont="1" applyBorder="1" applyAlignment="1">
      <alignment horizontal="center" vertical="center" textRotation="90"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6" fillId="0" borderId="5" xfId="0" applyFont="1" applyBorder="1" applyAlignment="1">
      <alignment horizontal="left" vertical="top" wrapText="1" indent="2"/>
    </xf>
    <xf numFmtId="0" fontId="6" fillId="0" borderId="6" xfId="0" applyFont="1" applyBorder="1" applyAlignment="1">
      <alignment horizontal="left" vertical="top" wrapText="1" indent="2"/>
    </xf>
    <xf numFmtId="0" fontId="6" fillId="0" borderId="7" xfId="0" applyFont="1" applyBorder="1" applyAlignment="1">
      <alignment horizontal="left" vertical="top" wrapText="1" indent="2"/>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28" fillId="0" borderId="12" xfId="0" applyFont="1" applyBorder="1" applyAlignment="1">
      <alignment vertical="center" wrapText="1"/>
    </xf>
    <xf numFmtId="0" fontId="28" fillId="0" borderId="14" xfId="0" applyFont="1" applyBorder="1" applyAlignment="1">
      <alignment vertical="center" wrapText="1"/>
    </xf>
    <xf numFmtId="0" fontId="28" fillId="0" borderId="9" xfId="0" applyFont="1" applyBorder="1" applyAlignment="1">
      <alignment vertical="center" wrapText="1"/>
    </xf>
    <xf numFmtId="0" fontId="28" fillId="0" borderId="15" xfId="0" applyFont="1" applyBorder="1" applyAlignment="1">
      <alignment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19" fillId="0" borderId="10" xfId="0" applyFont="1" applyBorder="1" applyAlignment="1">
      <alignment horizontal="left" vertical="center" wrapText="1"/>
    </xf>
    <xf numFmtId="0" fontId="19" fillId="0" borderId="9" xfId="0" applyFont="1" applyBorder="1" applyAlignment="1">
      <alignment horizontal="left" vertical="center" wrapText="1"/>
    </xf>
    <xf numFmtId="0" fontId="19" fillId="0" borderId="15" xfId="0" applyFont="1" applyBorder="1" applyAlignment="1">
      <alignment horizontal="left" vertical="center" wrapText="1"/>
    </xf>
    <xf numFmtId="0" fontId="19"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1"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6" fillId="0" borderId="12" xfId="0" applyFont="1" applyBorder="1" applyAlignment="1">
      <alignment horizontal="left" vertical="top" wrapText="1"/>
    </xf>
    <xf numFmtId="0" fontId="6" fillId="0" borderId="14" xfId="0" applyFont="1" applyBorder="1" applyAlignment="1">
      <alignment horizontal="left" vertical="top"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6" fillId="0" borderId="15" xfId="0" applyFont="1" applyBorder="1" applyAlignment="1">
      <alignment horizontal="left" vertical="top" wrapText="1"/>
    </xf>
    <xf numFmtId="0" fontId="6" fillId="0" borderId="8" xfId="0" applyFont="1" applyBorder="1" applyAlignment="1">
      <alignment horizontal="left" vertical="top" wrapText="1"/>
    </xf>
    <xf numFmtId="0" fontId="6" fillId="0" borderId="5" xfId="0" applyFont="1" applyBorder="1" applyAlignment="1">
      <alignment horizontal="left" vertical="top" wrapText="1" indent="1"/>
    </xf>
    <xf numFmtId="0" fontId="6" fillId="0" borderId="6" xfId="0" applyFont="1" applyBorder="1" applyAlignment="1">
      <alignment horizontal="left" vertical="top" wrapText="1" indent="1"/>
    </xf>
    <xf numFmtId="0" fontId="6" fillId="0" borderId="7" xfId="0" applyFont="1" applyBorder="1" applyAlignment="1">
      <alignment horizontal="left" vertical="top" wrapText="1" indent="1"/>
    </xf>
    <xf numFmtId="0" fontId="5" fillId="0" borderId="11" xfId="0" applyFont="1" applyBorder="1" applyAlignment="1">
      <alignment horizontal="left" textRotation="90" wrapText="1"/>
    </xf>
    <xf numFmtId="0" fontId="5" fillId="0" borderId="1" xfId="0" applyFont="1" applyBorder="1" applyAlignment="1">
      <alignment horizontal="left" textRotation="90" wrapText="1"/>
    </xf>
    <xf numFmtId="0" fontId="5" fillId="0" borderId="13" xfId="0" applyFont="1" applyBorder="1" applyAlignment="1">
      <alignment horizontal="left" textRotation="90" wrapText="1"/>
    </xf>
    <xf numFmtId="0" fontId="12" fillId="0" borderId="12" xfId="0" applyFont="1" applyBorder="1" applyAlignment="1">
      <alignment horizontal="left" vertical="top" wrapText="1"/>
    </xf>
    <xf numFmtId="0" fontId="19" fillId="0" borderId="12" xfId="0" applyFont="1" applyBorder="1" applyAlignment="1">
      <alignment horizontal="left" vertical="top" wrapText="1"/>
    </xf>
    <xf numFmtId="0" fontId="19" fillId="0" borderId="14" xfId="0" applyFont="1" applyBorder="1" applyAlignment="1">
      <alignment horizontal="left" vertical="top" wrapText="1"/>
    </xf>
    <xf numFmtId="0" fontId="19" fillId="0" borderId="10" xfId="0" applyFont="1" applyBorder="1" applyAlignment="1">
      <alignment horizontal="left" vertical="top" wrapText="1"/>
    </xf>
    <xf numFmtId="0" fontId="19" fillId="0" borderId="9" xfId="0" applyFont="1" applyBorder="1" applyAlignment="1">
      <alignment horizontal="left" vertical="top" wrapText="1"/>
    </xf>
    <xf numFmtId="0" fontId="19" fillId="0" borderId="15" xfId="0" applyFont="1" applyBorder="1" applyAlignment="1">
      <alignment horizontal="left" vertical="top" wrapText="1"/>
    </xf>
    <xf numFmtId="0" fontId="19" fillId="0" borderId="8" xfId="0" applyFont="1" applyBorder="1" applyAlignment="1">
      <alignment horizontal="left" vertical="top" wrapText="1"/>
    </xf>
    <xf numFmtId="0" fontId="0" fillId="0" borderId="5" xfId="0" applyBorder="1" applyAlignment="1">
      <alignment horizontal="left" vertical="center" wrapText="1"/>
    </xf>
    <xf numFmtId="0" fontId="0" fillId="0" borderId="20" xfId="0" applyBorder="1" applyAlignment="1">
      <alignment horizontal="left" vertical="center" wrapText="1"/>
    </xf>
    <xf numFmtId="0" fontId="0" fillId="0" borderId="19" xfId="0" applyBorder="1" applyAlignment="1">
      <alignment horizontal="left" vertical="center" wrapText="1"/>
    </xf>
    <xf numFmtId="0" fontId="12" fillId="0" borderId="5" xfId="0" applyFont="1" applyBorder="1" applyAlignment="1">
      <alignment horizontal="center" vertical="top"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indent="5"/>
    </xf>
    <xf numFmtId="0" fontId="6" fillId="0" borderId="6" xfId="0" applyFont="1" applyBorder="1" applyAlignment="1">
      <alignment horizontal="left" vertical="top" wrapText="1" indent="5"/>
    </xf>
    <xf numFmtId="0" fontId="6" fillId="0" borderId="7" xfId="0" applyFont="1" applyBorder="1" applyAlignment="1">
      <alignment horizontal="left" vertical="top" wrapText="1" indent="5"/>
    </xf>
    <xf numFmtId="0" fontId="28" fillId="0" borderId="12" xfId="0" applyFont="1" applyBorder="1" applyAlignment="1">
      <alignment vertical="center"/>
    </xf>
    <xf numFmtId="0" fontId="28" fillId="0" borderId="14" xfId="0" applyFont="1" applyBorder="1" applyAlignment="1">
      <alignment vertical="center"/>
    </xf>
    <xf numFmtId="0" fontId="28" fillId="0" borderId="12" xfId="0" applyFont="1" applyBorder="1" applyAlignment="1">
      <alignment horizontal="left" vertical="center" wrapText="1"/>
    </xf>
    <xf numFmtId="0" fontId="28" fillId="0" borderId="14" xfId="0" applyFont="1" applyBorder="1" applyAlignment="1">
      <alignment horizontal="left" vertical="center" wrapText="1"/>
    </xf>
    <xf numFmtId="0" fontId="28" fillId="0" borderId="9" xfId="0" applyFont="1" applyBorder="1" applyAlignment="1">
      <alignment horizontal="left" vertical="center" wrapText="1"/>
    </xf>
    <xf numFmtId="0" fontId="28" fillId="0" borderId="15" xfId="0" applyFont="1" applyBorder="1" applyAlignment="1">
      <alignment horizontal="left" vertical="center" wrapText="1"/>
    </xf>
    <xf numFmtId="0" fontId="28" fillId="0" borderId="9" xfId="0" applyFont="1" applyBorder="1" applyAlignment="1">
      <alignment vertical="center"/>
    </xf>
    <xf numFmtId="0" fontId="28" fillId="0" borderId="15" xfId="0" applyFont="1" applyBorder="1" applyAlignment="1">
      <alignment vertical="center"/>
    </xf>
    <xf numFmtId="0" fontId="0" fillId="0" borderId="3" xfId="0" applyBorder="1" applyAlignment="1">
      <alignment horizontal="left" vertical="top" wrapText="1"/>
    </xf>
    <xf numFmtId="0" fontId="23" fillId="0" borderId="5" xfId="0"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49" fontId="19" fillId="0" borderId="5" xfId="0" applyNumberFormat="1" applyFont="1" applyBorder="1" applyAlignment="1">
      <alignment horizontal="center" wrapText="1"/>
    </xf>
    <xf numFmtId="49" fontId="19" fillId="0" borderId="6" xfId="0" applyNumberFormat="1" applyFont="1" applyBorder="1" applyAlignment="1">
      <alignment horizontal="center" wrapText="1"/>
    </xf>
    <xf numFmtId="49" fontId="19" fillId="0" borderId="7" xfId="0" applyNumberFormat="1" applyFont="1" applyBorder="1" applyAlignment="1">
      <alignment horizontal="center" wrapText="1"/>
    </xf>
    <xf numFmtId="0" fontId="7" fillId="0" borderId="2" xfId="0" applyFont="1" applyBorder="1" applyAlignment="1">
      <alignment horizontal="center" vertical="top" wrapText="1"/>
    </xf>
    <xf numFmtId="0" fontId="7" fillId="0" borderId="0" xfId="0" applyFont="1" applyAlignment="1">
      <alignment horizontal="center" vertical="top" wrapText="1"/>
    </xf>
    <xf numFmtId="0" fontId="7" fillId="0" borderId="9" xfId="0" applyFont="1" applyBorder="1" applyAlignment="1">
      <alignment horizontal="center" vertical="top" wrapText="1"/>
    </xf>
    <xf numFmtId="0" fontId="7" fillId="0" borderId="15" xfId="0" applyFont="1" applyBorder="1" applyAlignment="1">
      <alignment horizontal="center" vertical="top" wrapText="1"/>
    </xf>
    <xf numFmtId="0" fontId="20" fillId="0" borderId="0" xfId="0" applyFont="1" applyAlignment="1">
      <alignment horizontal="left"/>
    </xf>
    <xf numFmtId="0" fontId="0" fillId="0" borderId="0" xfId="0" applyAlignment="1">
      <alignment horizontal="left"/>
    </xf>
    <xf numFmtId="0" fontId="0" fillId="0" borderId="3" xfId="0" applyBorder="1" applyAlignment="1">
      <alignment horizontal="left"/>
    </xf>
    <xf numFmtId="0" fontId="0" fillId="0" borderId="3" xfId="0" applyBorder="1" applyAlignment="1">
      <alignment horizontal="left" vertical="center"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19" fillId="0" borderId="0" xfId="0" applyFont="1" applyAlignment="1">
      <alignment horizontal="left" wrapText="1"/>
    </xf>
    <xf numFmtId="0" fontId="19" fillId="0" borderId="3" xfId="0" applyFont="1" applyBorder="1" applyAlignment="1">
      <alignment horizontal="left" wrapText="1"/>
    </xf>
    <xf numFmtId="0" fontId="20" fillId="0" borderId="0" xfId="0" applyFont="1" applyAlignment="1">
      <alignment horizontal="left" vertical="top" wrapText="1"/>
    </xf>
    <xf numFmtId="0" fontId="0" fillId="0" borderId="0" xfId="0" applyAlignment="1">
      <alignment horizontal="left" vertical="top" wrapText="1"/>
    </xf>
    <xf numFmtId="0" fontId="19" fillId="0" borderId="0" xfId="0" applyFont="1" applyAlignment="1">
      <alignment horizontal="left" vertical="center" wrapText="1"/>
    </xf>
    <xf numFmtId="0" fontId="21" fillId="0" borderId="0" xfId="0" applyFont="1" applyAlignment="1">
      <alignment horizontal="left" vertical="top" wrapText="1"/>
    </xf>
    <xf numFmtId="0" fontId="19" fillId="0" borderId="0" xfId="0" applyFont="1" applyAlignment="1">
      <alignment horizontal="left" vertical="top" wrapText="1"/>
    </xf>
    <xf numFmtId="0" fontId="19" fillId="0" borderId="3" xfId="0" applyFont="1" applyBorder="1" applyAlignment="1">
      <alignment horizontal="left" vertical="top" wrapText="1"/>
    </xf>
    <xf numFmtId="0" fontId="9"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top" wrapText="1"/>
    </xf>
    <xf numFmtId="0" fontId="20" fillId="0" borderId="14" xfId="0" applyFont="1" applyBorder="1" applyAlignment="1">
      <alignment horizontal="center" vertical="top" wrapText="1"/>
    </xf>
    <xf numFmtId="0" fontId="20" fillId="0" borderId="10" xfId="0" applyFont="1" applyBorder="1" applyAlignment="1">
      <alignment horizontal="center" vertical="top" wrapText="1"/>
    </xf>
    <xf numFmtId="0" fontId="3" fillId="0" borderId="11" xfId="0" applyFont="1" applyBorder="1" applyAlignment="1">
      <alignment horizontal="center" vertical="center" textRotation="90" wrapText="1"/>
    </xf>
    <xf numFmtId="0" fontId="3" fillId="0" borderId="1" xfId="0" applyFont="1" applyBorder="1" applyAlignment="1">
      <alignment horizontal="center" vertical="center" textRotation="90" wrapText="1"/>
    </xf>
    <xf numFmtId="0" fontId="3" fillId="0" borderId="13" xfId="0" applyFont="1" applyBorder="1" applyAlignment="1">
      <alignment horizontal="center" vertical="center" textRotation="90" wrapText="1"/>
    </xf>
    <xf numFmtId="0" fontId="19" fillId="0" borderId="5" xfId="0" applyFont="1" applyBorder="1" applyAlignment="1">
      <alignment horizontal="left" wrapText="1"/>
    </xf>
    <xf numFmtId="0" fontId="19" fillId="0" borderId="6" xfId="0" applyFont="1" applyBorder="1" applyAlignment="1">
      <alignment horizontal="left" wrapText="1"/>
    </xf>
    <xf numFmtId="0" fontId="19" fillId="0" borderId="7" xfId="0" applyFont="1" applyBorder="1" applyAlignment="1">
      <alignment horizontal="left" wrapText="1"/>
    </xf>
    <xf numFmtId="0" fontId="0" fillId="0" borderId="2" xfId="0" applyBorder="1" applyAlignment="1">
      <alignment horizontal="left" wrapText="1"/>
    </xf>
    <xf numFmtId="0" fontId="0" fillId="0" borderId="0" xfId="0" applyAlignment="1">
      <alignment horizontal="left" wrapText="1"/>
    </xf>
    <xf numFmtId="0" fontId="0" fillId="0" borderId="3" xfId="0" applyBorder="1" applyAlignment="1">
      <alignment horizontal="left" wrapText="1"/>
    </xf>
    <xf numFmtId="0" fontId="0" fillId="0" borderId="1" xfId="0" applyBorder="1" applyAlignment="1">
      <alignment horizontal="left" vertical="top" wrapText="1"/>
    </xf>
    <xf numFmtId="0" fontId="3" fillId="0" borderId="5" xfId="0" applyFont="1" applyBorder="1" applyAlignment="1">
      <alignment horizontal="left" vertical="top" wrapText="1" indent="6"/>
    </xf>
    <xf numFmtId="0" fontId="3" fillId="0" borderId="6" xfId="0" applyFont="1" applyBorder="1" applyAlignment="1">
      <alignment horizontal="left" vertical="top" wrapText="1" indent="6"/>
    </xf>
    <xf numFmtId="0" fontId="3" fillId="0" borderId="7" xfId="0" applyFont="1" applyBorder="1" applyAlignment="1">
      <alignment horizontal="left" vertical="top" wrapText="1" indent="6"/>
    </xf>
    <xf numFmtId="0" fontId="11" fillId="0" borderId="5" xfId="0" applyFont="1" applyBorder="1" applyAlignment="1">
      <alignment horizontal="left" vertical="top" wrapText="1"/>
    </xf>
    <xf numFmtId="0" fontId="19" fillId="0" borderId="5" xfId="0" applyFont="1" applyBorder="1" applyAlignment="1">
      <alignment horizontal="center" wrapText="1"/>
    </xf>
    <xf numFmtId="0" fontId="19" fillId="0" borderId="6" xfId="0" applyFont="1" applyBorder="1" applyAlignment="1">
      <alignment horizontal="center" wrapText="1"/>
    </xf>
    <xf numFmtId="0" fontId="19" fillId="0" borderId="7" xfId="0" applyFont="1" applyBorder="1" applyAlignment="1">
      <alignment horizontal="center" wrapText="1"/>
    </xf>
    <xf numFmtId="0" fontId="0" fillId="0" borderId="38" xfId="0" applyBorder="1" applyAlignment="1">
      <alignment horizontal="left" vertical="top" wrapText="1"/>
    </xf>
    <xf numFmtId="0" fontId="0" fillId="0" borderId="36" xfId="0" applyBorder="1" applyAlignment="1">
      <alignment horizontal="left" vertical="top" wrapText="1"/>
    </xf>
    <xf numFmtId="0" fontId="0" fillId="0" borderId="51" xfId="0" applyBorder="1" applyAlignment="1">
      <alignment horizontal="left" vertical="top" wrapText="1"/>
    </xf>
    <xf numFmtId="0" fontId="8" fillId="0" borderId="25" xfId="0" applyFont="1" applyBorder="1" applyAlignment="1">
      <alignment horizontal="center" vertical="top" wrapText="1"/>
    </xf>
    <xf numFmtId="0" fontId="2" fillId="0" borderId="0" xfId="0" applyFont="1" applyAlignment="1">
      <alignment horizontal="center" vertical="top" wrapText="1"/>
    </xf>
    <xf numFmtId="0" fontId="2" fillId="0" borderId="27" xfId="0" applyFont="1" applyBorder="1" applyAlignment="1">
      <alignment horizontal="left" vertical="top" wrapText="1" indent="11"/>
    </xf>
    <xf numFmtId="0" fontId="2" fillId="0" borderId="28" xfId="0" applyFont="1" applyBorder="1" applyAlignment="1">
      <alignment horizontal="left" vertical="top" wrapText="1" indent="11"/>
    </xf>
    <xf numFmtId="0" fontId="18" fillId="0" borderId="25" xfId="0" applyFont="1" applyBorder="1" applyAlignment="1">
      <alignment horizontal="center" vertical="top" wrapText="1"/>
    </xf>
    <xf numFmtId="0" fontId="18" fillId="0" borderId="0" xfId="0" applyFont="1" applyAlignment="1">
      <alignment horizontal="center" vertical="top" wrapText="1"/>
    </xf>
    <xf numFmtId="0" fontId="18" fillId="0" borderId="22" xfId="0" applyFont="1" applyBorder="1" applyAlignment="1">
      <alignment horizontal="center" vertical="top" wrapText="1"/>
    </xf>
    <xf numFmtId="0" fontId="18" fillId="0" borderId="23" xfId="0" applyFont="1" applyBorder="1" applyAlignment="1">
      <alignment horizontal="center" vertical="top" wrapText="1"/>
    </xf>
    <xf numFmtId="0" fontId="18" fillId="0" borderId="38" xfId="0" applyFont="1" applyBorder="1" applyAlignment="1">
      <alignment horizontal="center" vertical="center" wrapText="1"/>
    </xf>
    <xf numFmtId="0" fontId="18" fillId="0" borderId="36" xfId="0" applyFont="1" applyBorder="1" applyAlignment="1">
      <alignment horizontal="center" vertical="center" wrapText="1"/>
    </xf>
    <xf numFmtId="0" fontId="0" fillId="0" borderId="0" xfId="0" applyAlignment="1">
      <alignment horizontal="center" vertical="top"/>
    </xf>
    <xf numFmtId="0" fontId="20" fillId="0" borderId="0" xfId="0" applyFont="1" applyAlignment="1">
      <alignment horizontal="center" vertical="top" wrapText="1"/>
    </xf>
    <xf numFmtId="0" fontId="0" fillId="0" borderId="0" xfId="0" applyAlignment="1">
      <alignment horizontal="center" vertical="top" wrapText="1"/>
    </xf>
    <xf numFmtId="0" fontId="18" fillId="0" borderId="26" xfId="0" applyFont="1" applyBorder="1" applyAlignment="1">
      <alignment horizontal="center" vertical="top" wrapText="1"/>
    </xf>
    <xf numFmtId="0" fontId="0" fillId="0" borderId="2" xfId="0" applyBorder="1" applyAlignment="1">
      <alignment horizontal="center" wrapText="1"/>
    </xf>
    <xf numFmtId="0" fontId="0" fillId="0" borderId="0" xfId="0" applyAlignment="1">
      <alignment horizontal="center" wrapText="1"/>
    </xf>
    <xf numFmtId="0" fontId="2" fillId="0" borderId="0" xfId="0" applyFont="1" applyAlignment="1">
      <alignment horizontal="left" vertical="top" wrapText="1" indent="11"/>
    </xf>
    <xf numFmtId="0" fontId="18" fillId="0" borderId="24" xfId="0" applyFont="1" applyBorder="1" applyAlignment="1">
      <alignment horizontal="center" vertical="top" wrapText="1"/>
    </xf>
    <xf numFmtId="0" fontId="18" fillId="0" borderId="27" xfId="0" applyFont="1" applyBorder="1" applyAlignment="1">
      <alignment horizontal="center" vertical="top" wrapText="1"/>
    </xf>
    <xf numFmtId="0" fontId="18" fillId="0" borderId="28" xfId="0" applyFont="1" applyBorder="1" applyAlignment="1">
      <alignment horizontal="center" vertical="top" wrapText="1"/>
    </xf>
    <xf numFmtId="0" fontId="18" fillId="0" borderId="29" xfId="0" applyFont="1" applyBorder="1" applyAlignment="1">
      <alignment horizontal="center" vertical="top" wrapText="1"/>
    </xf>
    <xf numFmtId="0" fontId="0" fillId="0" borderId="28" xfId="0" applyBorder="1" applyAlignment="1">
      <alignment horizontal="center" vertical="top" wrapText="1"/>
    </xf>
    <xf numFmtId="0" fontId="18" fillId="0" borderId="50" xfId="0" applyFont="1" applyBorder="1" applyAlignment="1">
      <alignment horizontal="center" vertical="center" wrapText="1"/>
    </xf>
    <xf numFmtId="0" fontId="0" fillId="0" borderId="21" xfId="0" applyBorder="1" applyAlignment="1">
      <alignment horizontal="left" vertical="top" wrapText="1"/>
    </xf>
    <xf numFmtId="0" fontId="26" fillId="0" borderId="38"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50" xfId="0" applyFont="1" applyBorder="1" applyAlignment="1">
      <alignment horizontal="center" vertical="center" wrapText="1"/>
    </xf>
    <xf numFmtId="0" fontId="0" fillId="0" borderId="38" xfId="0" applyBorder="1" applyAlignment="1">
      <alignment horizontal="center" vertical="top" wrapText="1"/>
    </xf>
    <xf numFmtId="0" fontId="0" fillId="0" borderId="36" xfId="0" applyBorder="1" applyAlignment="1">
      <alignment horizontal="center" vertical="top" wrapText="1"/>
    </xf>
    <xf numFmtId="0" fontId="22" fillId="0" borderId="0" xfId="0" applyFont="1" applyAlignment="1">
      <alignment horizontal="center" vertical="top" wrapText="1"/>
    </xf>
    <xf numFmtId="0" fontId="22" fillId="0" borderId="38" xfId="0" applyFont="1" applyBorder="1" applyAlignment="1">
      <alignment horizontal="center" vertical="top" wrapText="1"/>
    </xf>
    <xf numFmtId="0" fontId="22" fillId="0" borderId="50" xfId="0" applyFont="1" applyBorder="1" applyAlignment="1">
      <alignment horizontal="center" vertical="top" wrapText="1"/>
    </xf>
    <xf numFmtId="0" fontId="22" fillId="0" borderId="38"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22" xfId="0" applyFont="1" applyBorder="1" applyAlignment="1">
      <alignment horizontal="center" vertical="top" wrapText="1"/>
    </xf>
    <xf numFmtId="0" fontId="22" fillId="0" borderId="24" xfId="0" applyFont="1" applyBorder="1" applyAlignment="1">
      <alignment horizontal="center" vertical="top" wrapText="1"/>
    </xf>
    <xf numFmtId="0" fontId="25" fillId="0" borderId="36" xfId="0" applyFont="1" applyBorder="1" applyAlignment="1">
      <alignment horizontal="center" vertical="top" wrapText="1"/>
    </xf>
    <xf numFmtId="0" fontId="25" fillId="0" borderId="50" xfId="0" applyFont="1" applyBorder="1" applyAlignment="1">
      <alignment horizontal="center" vertical="top" wrapText="1"/>
    </xf>
    <xf numFmtId="0" fontId="22" fillId="0" borderId="21" xfId="0" applyFont="1" applyBorder="1" applyAlignment="1">
      <alignment horizontal="center" vertical="top" wrapText="1"/>
    </xf>
    <xf numFmtId="0" fontId="25" fillId="0" borderId="38" xfId="0" applyFont="1" applyBorder="1" applyAlignment="1">
      <alignment horizontal="center" vertical="center" wrapText="1"/>
    </xf>
    <xf numFmtId="0" fontId="25" fillId="0" borderId="50" xfId="0" applyFont="1" applyBorder="1" applyAlignment="1">
      <alignment horizontal="center" vertical="center" wrapText="1"/>
    </xf>
    <xf numFmtId="0" fontId="0" fillId="0" borderId="27" xfId="0" applyBorder="1" applyAlignment="1">
      <alignment horizontal="center" vertical="top" wrapText="1"/>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0" xfId="0" applyFont="1" applyAlignment="1">
      <alignment horizontal="center" vertical="center"/>
    </xf>
    <xf numFmtId="0" fontId="22" fillId="0" borderId="31" xfId="0" applyFont="1" applyBorder="1" applyAlignment="1">
      <alignment horizontal="center" vertical="top" wrapText="1"/>
    </xf>
    <xf numFmtId="0" fontId="19" fillId="0" borderId="21" xfId="0" applyFont="1" applyBorder="1" applyAlignment="1">
      <alignment horizontal="center" vertical="top"/>
    </xf>
    <xf numFmtId="0" fontId="19" fillId="0" borderId="30" xfId="0" applyFont="1" applyBorder="1" applyAlignment="1">
      <alignment horizontal="center" vertical="top"/>
    </xf>
    <xf numFmtId="0" fontId="19" fillId="0" borderId="21" xfId="0" applyFont="1" applyBorder="1" applyAlignment="1">
      <alignment horizontal="center" vertical="center"/>
    </xf>
    <xf numFmtId="0" fontId="0" fillId="0" borderId="30" xfId="0" applyBorder="1" applyAlignment="1">
      <alignment horizontal="center" vertical="top"/>
    </xf>
    <xf numFmtId="0" fontId="24" fillId="0" borderId="39" xfId="0" applyFont="1" applyBorder="1" applyAlignment="1">
      <alignment horizontal="center" vertical="top"/>
    </xf>
    <xf numFmtId="0" fontId="24" fillId="0" borderId="37" xfId="0" applyFont="1" applyBorder="1" applyAlignment="1">
      <alignment horizontal="center" vertical="top"/>
    </xf>
    <xf numFmtId="0" fontId="24" fillId="0" borderId="40" xfId="0" applyFont="1" applyBorder="1" applyAlignment="1">
      <alignment horizontal="center" vertical="top"/>
    </xf>
    <xf numFmtId="0" fontId="19" fillId="0" borderId="43" xfId="0" applyFont="1" applyBorder="1" applyAlignment="1">
      <alignment horizontal="center" vertical="top"/>
    </xf>
    <xf numFmtId="0" fontId="19" fillId="0" borderId="36" xfId="0" applyFont="1" applyBorder="1" applyAlignment="1">
      <alignment horizontal="center" vertical="top"/>
    </xf>
    <xf numFmtId="0" fontId="19" fillId="0" borderId="44" xfId="0" applyFont="1" applyBorder="1" applyAlignment="1">
      <alignment horizontal="center" vertical="top"/>
    </xf>
    <xf numFmtId="0" fontId="19" fillId="0" borderId="47" xfId="0" applyFont="1" applyBorder="1" applyAlignment="1">
      <alignment horizontal="center" vertical="top"/>
    </xf>
    <xf numFmtId="0" fontId="19" fillId="0" borderId="48" xfId="0" applyFont="1" applyBorder="1" applyAlignment="1">
      <alignment horizontal="center" vertical="top"/>
    </xf>
    <xf numFmtId="0" fontId="19" fillId="0" borderId="49" xfId="0" applyFont="1" applyBorder="1" applyAlignment="1">
      <alignment horizontal="center" vertical="top"/>
    </xf>
    <xf numFmtId="0" fontId="19" fillId="0" borderId="0" xfId="0" applyFont="1" applyAlignment="1">
      <alignment horizontal="center" vertical="top"/>
    </xf>
    <xf numFmtId="0" fontId="22" fillId="0" borderId="2" xfId="0" applyFont="1" applyBorder="1" applyAlignment="1">
      <alignment horizontal="center" vertical="top" wrapText="1"/>
    </xf>
    <xf numFmtId="0" fontId="24" fillId="3" borderId="32" xfId="0" applyFont="1" applyFill="1" applyBorder="1" applyAlignment="1">
      <alignment horizontal="center" vertical="top"/>
    </xf>
    <xf numFmtId="0" fontId="24" fillId="3" borderId="33" xfId="0" applyFont="1" applyFill="1" applyBorder="1" applyAlignment="1">
      <alignment horizontal="center" vertical="top"/>
    </xf>
    <xf numFmtId="0" fontId="24" fillId="3" borderId="34" xfId="0" applyFont="1" applyFill="1" applyBorder="1" applyAlignment="1">
      <alignment horizontal="center" vertical="top"/>
    </xf>
    <xf numFmtId="0" fontId="0" fillId="0" borderId="23" xfId="0" applyBorder="1" applyAlignment="1">
      <alignment horizontal="center" vertical="top"/>
    </xf>
    <xf numFmtId="0" fontId="19" fillId="0" borderId="42" xfId="0" applyFont="1" applyBorder="1" applyAlignment="1">
      <alignment horizontal="center" vertical="top"/>
    </xf>
    <xf numFmtId="0" fontId="19" fillId="0" borderId="38" xfId="0" applyFont="1" applyBorder="1" applyAlignment="1">
      <alignment horizontal="center" vertical="top"/>
    </xf>
    <xf numFmtId="0" fontId="22" fillId="0" borderId="35" xfId="0" applyFont="1" applyBorder="1" applyAlignment="1">
      <alignment horizontal="center" vertical="top" wrapText="1"/>
    </xf>
    <xf numFmtId="0" fontId="19" fillId="0" borderId="22" xfId="0" applyFont="1" applyBorder="1" applyAlignment="1">
      <alignment horizontal="left" vertical="center" wrapText="1"/>
    </xf>
    <xf numFmtId="0" fontId="19" fillId="0" borderId="27" xfId="0" applyFont="1" applyBorder="1" applyAlignment="1">
      <alignment horizontal="left" vertical="center" wrapText="1"/>
    </xf>
    <xf numFmtId="0" fontId="19" fillId="0" borderId="38" xfId="0" applyFont="1" applyBorder="1" applyAlignment="1">
      <alignment horizontal="center" vertical="center"/>
    </xf>
    <xf numFmtId="0" fontId="19" fillId="0" borderId="36" xfId="0" applyFont="1" applyBorder="1" applyAlignment="1">
      <alignment horizontal="center" vertical="center"/>
    </xf>
    <xf numFmtId="0" fontId="0" fillId="0" borderId="22" xfId="0" applyBorder="1" applyAlignment="1">
      <alignment horizontal="center" vertical="top"/>
    </xf>
    <xf numFmtId="0" fontId="19" fillId="0" borderId="53" xfId="0" applyFont="1" applyBorder="1" applyAlignment="1">
      <alignment horizontal="left" vertical="center" wrapText="1"/>
    </xf>
    <xf numFmtId="0" fontId="19" fillId="0" borderId="54" xfId="0" applyFont="1" applyBorder="1" applyAlignment="1">
      <alignment horizontal="left" vertical="center" wrapText="1"/>
    </xf>
    <xf numFmtId="0" fontId="19" fillId="0" borderId="22" xfId="0" applyFont="1" applyBorder="1" applyAlignment="1">
      <alignment horizontal="center" vertical="top"/>
    </xf>
    <xf numFmtId="0" fontId="19" fillId="0" borderId="23" xfId="0" applyFont="1" applyBorder="1" applyAlignment="1">
      <alignment horizontal="center" vertical="top"/>
    </xf>
    <xf numFmtId="0" fontId="24" fillId="4" borderId="32" xfId="0" applyFont="1" applyFill="1" applyBorder="1" applyAlignment="1">
      <alignment horizontal="center" vertical="top"/>
    </xf>
    <xf numFmtId="0" fontId="24" fillId="4" borderId="33" xfId="0" applyFont="1" applyFill="1" applyBorder="1" applyAlignment="1">
      <alignment horizontal="center" vertical="top"/>
    </xf>
    <xf numFmtId="0" fontId="24" fillId="4" borderId="34" xfId="0" applyFont="1" applyFill="1" applyBorder="1" applyAlignment="1">
      <alignment horizontal="center" vertical="top"/>
    </xf>
    <xf numFmtId="0" fontId="24" fillId="0" borderId="33" xfId="0" applyFont="1" applyBorder="1" applyAlignment="1">
      <alignment horizontal="center" vertical="top"/>
    </xf>
    <xf numFmtId="0" fontId="19" fillId="0" borderId="29" xfId="0" applyFont="1" applyBorder="1" applyAlignment="1">
      <alignment horizontal="center" vertical="top"/>
    </xf>
    <xf numFmtId="0" fontId="19" fillId="0" borderId="25" xfId="0" applyFont="1" applyBorder="1" applyAlignment="1">
      <alignment horizontal="left" vertical="center" wrapText="1"/>
    </xf>
    <xf numFmtId="0" fontId="24" fillId="5" borderId="38" xfId="0" applyFont="1" applyFill="1" applyBorder="1" applyAlignment="1">
      <alignment horizontal="center" vertical="top"/>
    </xf>
    <xf numFmtId="0" fontId="24" fillId="5" borderId="36" xfId="0" applyFont="1" applyFill="1" applyBorder="1" applyAlignment="1">
      <alignment horizontal="center" vertical="top"/>
    </xf>
    <xf numFmtId="0" fontId="24" fillId="5" borderId="50" xfId="0" applyFont="1" applyFill="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7.jpeg"/><Relationship Id="rId7" Type="http://schemas.openxmlformats.org/officeDocument/2006/relationships/image" Target="../media/image11.jpeg"/><Relationship Id="rId2" Type="http://schemas.openxmlformats.org/officeDocument/2006/relationships/image" Target="../media/image6.jpeg"/><Relationship Id="rId1" Type="http://schemas.openxmlformats.org/officeDocument/2006/relationships/image" Target="../media/image1.jpeg"/><Relationship Id="rId6" Type="http://schemas.openxmlformats.org/officeDocument/2006/relationships/image" Target="../media/image10.jpeg"/><Relationship Id="rId11" Type="http://schemas.openxmlformats.org/officeDocument/2006/relationships/image" Target="../media/image15.jpeg"/><Relationship Id="rId5" Type="http://schemas.openxmlformats.org/officeDocument/2006/relationships/image" Target="../media/image9.jpe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15765</xdr:colOff>
      <xdr:row>1</xdr:row>
      <xdr:rowOff>54837</xdr:rowOff>
    </xdr:from>
    <xdr:ext cx="761061" cy="604266"/>
    <xdr:pic>
      <xdr:nvPicPr>
        <xdr:cNvPr id="3" name="image76.jpeg">
          <a:extLst>
            <a:ext uri="{FF2B5EF4-FFF2-40B4-BE49-F238E27FC236}">
              <a16:creationId xmlns:a16="http://schemas.microsoft.com/office/drawing/2014/main" id="{78B2F52D-DAEB-4A6A-AC17-F2A49B5DC72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7795" y="186867"/>
          <a:ext cx="761061" cy="604266"/>
        </a:xfrm>
        <a:prstGeom prst="rect">
          <a:avLst/>
        </a:prstGeom>
      </xdr:spPr>
    </xdr:pic>
    <xdr:clientData/>
  </xdr:oneCellAnchor>
  <xdr:oneCellAnchor>
    <xdr:from>
      <xdr:col>25</xdr:col>
      <xdr:colOff>187816</xdr:colOff>
      <xdr:row>2</xdr:row>
      <xdr:rowOff>4471</xdr:rowOff>
    </xdr:from>
    <xdr:ext cx="304082" cy="120739"/>
    <xdr:sp macro="" textlink="">
      <xdr:nvSpPr>
        <xdr:cNvPr id="214" name="CuadroTexto 213">
          <a:extLst>
            <a:ext uri="{FF2B5EF4-FFF2-40B4-BE49-F238E27FC236}">
              <a16:creationId xmlns:a16="http://schemas.microsoft.com/office/drawing/2014/main" id="{A109A7E8-95E6-4BD4-9D47-E6578FD569DB}"/>
            </a:ext>
          </a:extLst>
        </xdr:cNvPr>
        <xdr:cNvSpPr txBox="1"/>
      </xdr:nvSpPr>
      <xdr:spPr>
        <a:xfrm rot="10800000" flipV="1">
          <a:off x="4749084" y="254894"/>
          <a:ext cx="304082" cy="1207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05</a:t>
          </a:r>
        </a:p>
      </xdr:txBody>
    </xdr:sp>
    <xdr:clientData/>
  </xdr:oneCellAnchor>
  <xdr:oneCellAnchor>
    <xdr:from>
      <xdr:col>24</xdr:col>
      <xdr:colOff>76021</xdr:colOff>
      <xdr:row>2</xdr:row>
      <xdr:rowOff>0</xdr:rowOff>
    </xdr:from>
    <xdr:ext cx="304082" cy="120739"/>
    <xdr:sp macro="" textlink="">
      <xdr:nvSpPr>
        <xdr:cNvPr id="2" name="CuadroTexto 1">
          <a:extLst>
            <a:ext uri="{FF2B5EF4-FFF2-40B4-BE49-F238E27FC236}">
              <a16:creationId xmlns:a16="http://schemas.microsoft.com/office/drawing/2014/main" id="{6EE00D2C-6F5E-41A4-80D5-4548DF865D0E}"/>
            </a:ext>
          </a:extLst>
        </xdr:cNvPr>
        <xdr:cNvSpPr txBox="1"/>
      </xdr:nvSpPr>
      <xdr:spPr>
        <a:xfrm rot="10800000" flipV="1">
          <a:off x="4400282" y="250423"/>
          <a:ext cx="304082" cy="1207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25</a:t>
          </a:r>
        </a:p>
      </xdr:txBody>
    </xdr:sp>
    <xdr:clientData/>
  </xdr:oneCellAnchor>
  <xdr:oneCellAnchor>
    <xdr:from>
      <xdr:col>25</xdr:col>
      <xdr:colOff>532146</xdr:colOff>
      <xdr:row>2</xdr:row>
      <xdr:rowOff>4472</xdr:rowOff>
    </xdr:from>
    <xdr:ext cx="397993" cy="120739"/>
    <xdr:sp macro="" textlink="">
      <xdr:nvSpPr>
        <xdr:cNvPr id="4" name="CuadroTexto 3">
          <a:extLst>
            <a:ext uri="{FF2B5EF4-FFF2-40B4-BE49-F238E27FC236}">
              <a16:creationId xmlns:a16="http://schemas.microsoft.com/office/drawing/2014/main" id="{3A35C0EA-7ED3-4251-B216-129EE142989E}"/>
            </a:ext>
          </a:extLst>
        </xdr:cNvPr>
        <xdr:cNvSpPr txBox="1"/>
      </xdr:nvSpPr>
      <xdr:spPr>
        <a:xfrm rot="10800000" flipV="1">
          <a:off x="5093414" y="254895"/>
          <a:ext cx="397993" cy="1207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2023</a:t>
          </a:r>
        </a:p>
      </xdr:txBody>
    </xdr:sp>
    <xdr:clientData/>
  </xdr:oneCellAnchor>
  <xdr:oneCellAnchor>
    <xdr:from>
      <xdr:col>11</xdr:col>
      <xdr:colOff>152042</xdr:colOff>
      <xdr:row>1</xdr:row>
      <xdr:rowOff>125211</xdr:rowOff>
    </xdr:from>
    <xdr:ext cx="223588" cy="98381"/>
    <xdr:sp macro="" textlink="">
      <xdr:nvSpPr>
        <xdr:cNvPr id="5" name="CuadroTexto 4">
          <a:extLst>
            <a:ext uri="{FF2B5EF4-FFF2-40B4-BE49-F238E27FC236}">
              <a16:creationId xmlns:a16="http://schemas.microsoft.com/office/drawing/2014/main" id="{B2398BFB-B69F-4578-A19A-2C11D9C20D3A}"/>
            </a:ext>
          </a:extLst>
        </xdr:cNvPr>
        <xdr:cNvSpPr txBox="1"/>
      </xdr:nvSpPr>
      <xdr:spPr>
        <a:xfrm rot="10800000" flipV="1">
          <a:off x="1936303" y="250422"/>
          <a:ext cx="223588" cy="983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0</a:t>
          </a:r>
        </a:p>
      </xdr:txBody>
    </xdr:sp>
    <xdr:clientData/>
  </xdr:oneCellAnchor>
  <xdr:oneCellAnchor>
    <xdr:from>
      <xdr:col>12</xdr:col>
      <xdr:colOff>93908</xdr:colOff>
      <xdr:row>2</xdr:row>
      <xdr:rowOff>0</xdr:rowOff>
    </xdr:from>
    <xdr:ext cx="223588" cy="98381"/>
    <xdr:sp macro="" textlink="">
      <xdr:nvSpPr>
        <xdr:cNvPr id="6" name="CuadroTexto 5">
          <a:extLst>
            <a:ext uri="{FF2B5EF4-FFF2-40B4-BE49-F238E27FC236}">
              <a16:creationId xmlns:a16="http://schemas.microsoft.com/office/drawing/2014/main" id="{7DD1AB0B-B542-42FE-92EF-9C3135C1F2AB}"/>
            </a:ext>
          </a:extLst>
        </xdr:cNvPr>
        <xdr:cNvSpPr txBox="1"/>
      </xdr:nvSpPr>
      <xdr:spPr>
        <a:xfrm rot="10800000" flipV="1">
          <a:off x="2182253" y="250423"/>
          <a:ext cx="223588" cy="983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3</a:t>
          </a:r>
        </a:p>
      </xdr:txBody>
    </xdr:sp>
    <xdr:clientData/>
  </xdr:oneCellAnchor>
  <xdr:oneCellAnchor>
    <xdr:from>
      <xdr:col>25</xdr:col>
      <xdr:colOff>8942</xdr:colOff>
      <xdr:row>3</xdr:row>
      <xdr:rowOff>22359</xdr:rowOff>
    </xdr:from>
    <xdr:ext cx="304085" cy="116268"/>
    <xdr:sp macro="" textlink="">
      <xdr:nvSpPr>
        <xdr:cNvPr id="7" name="CuadroTexto 6">
          <a:extLst>
            <a:ext uri="{FF2B5EF4-FFF2-40B4-BE49-F238E27FC236}">
              <a16:creationId xmlns:a16="http://schemas.microsoft.com/office/drawing/2014/main" id="{3BCB0157-CE52-4B88-8562-333E3208EBAD}"/>
            </a:ext>
          </a:extLst>
        </xdr:cNvPr>
        <xdr:cNvSpPr txBox="1"/>
      </xdr:nvSpPr>
      <xdr:spPr>
        <a:xfrm rot="10800000" flipV="1">
          <a:off x="4570210" y="397993"/>
          <a:ext cx="304085" cy="1162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1</a:t>
          </a:r>
        </a:p>
      </xdr:txBody>
    </xdr:sp>
    <xdr:clientData/>
  </xdr:oneCellAnchor>
  <xdr:oneCellAnchor>
    <xdr:from>
      <xdr:col>25</xdr:col>
      <xdr:colOff>809401</xdr:colOff>
      <xdr:row>3</xdr:row>
      <xdr:rowOff>8943</xdr:rowOff>
    </xdr:from>
    <xdr:ext cx="375634" cy="107325"/>
    <xdr:sp macro="" textlink="">
      <xdr:nvSpPr>
        <xdr:cNvPr id="8" name="CuadroTexto 7">
          <a:extLst>
            <a:ext uri="{FF2B5EF4-FFF2-40B4-BE49-F238E27FC236}">
              <a16:creationId xmlns:a16="http://schemas.microsoft.com/office/drawing/2014/main" id="{60D68E16-C54F-4091-8E3C-E316C4450E03}"/>
            </a:ext>
          </a:extLst>
        </xdr:cNvPr>
        <xdr:cNvSpPr txBox="1"/>
      </xdr:nvSpPr>
      <xdr:spPr>
        <a:xfrm rot="10800000" flipV="1">
          <a:off x="5370669" y="384577"/>
          <a:ext cx="375634" cy="10732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7</a:t>
          </a:r>
        </a:p>
      </xdr:txBody>
    </xdr:sp>
    <xdr:clientData/>
  </xdr:oneCellAnchor>
  <xdr:oneCellAnchor>
    <xdr:from>
      <xdr:col>26</xdr:col>
      <xdr:colOff>187813</xdr:colOff>
      <xdr:row>4</xdr:row>
      <xdr:rowOff>17887</xdr:rowOff>
    </xdr:from>
    <xdr:ext cx="384581" cy="120740"/>
    <xdr:sp macro="" textlink="">
      <xdr:nvSpPr>
        <xdr:cNvPr id="9" name="CuadroTexto 8">
          <a:extLst>
            <a:ext uri="{FF2B5EF4-FFF2-40B4-BE49-F238E27FC236}">
              <a16:creationId xmlns:a16="http://schemas.microsoft.com/office/drawing/2014/main" id="{9C3AE768-2469-4B18-847A-A63BC17C5F70}"/>
            </a:ext>
          </a:extLst>
        </xdr:cNvPr>
        <xdr:cNvSpPr txBox="1"/>
      </xdr:nvSpPr>
      <xdr:spPr>
        <a:xfrm rot="10800000" flipV="1">
          <a:off x="5598728" y="518732"/>
          <a:ext cx="384581" cy="12074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ADC</a:t>
          </a:r>
        </a:p>
      </xdr:txBody>
    </xdr:sp>
    <xdr:clientData/>
  </xdr:oneCellAnchor>
  <xdr:oneCellAnchor>
    <xdr:from>
      <xdr:col>26</xdr:col>
      <xdr:colOff>259367</xdr:colOff>
      <xdr:row>5</xdr:row>
      <xdr:rowOff>8943</xdr:rowOff>
    </xdr:from>
    <xdr:ext cx="366690" cy="134156"/>
    <xdr:sp macro="" textlink="">
      <xdr:nvSpPr>
        <xdr:cNvPr id="10" name="CuadroTexto 9">
          <a:extLst>
            <a:ext uri="{FF2B5EF4-FFF2-40B4-BE49-F238E27FC236}">
              <a16:creationId xmlns:a16="http://schemas.microsoft.com/office/drawing/2014/main" id="{C3612893-36B7-4EFE-8BE4-DAB5C686E701}"/>
            </a:ext>
          </a:extLst>
        </xdr:cNvPr>
        <xdr:cNvSpPr txBox="1"/>
      </xdr:nvSpPr>
      <xdr:spPr>
        <a:xfrm rot="10800000" flipV="1">
          <a:off x="5670282" y="711020"/>
          <a:ext cx="366690" cy="1341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endParaRPr lang="es-CO" sz="800"/>
        </a:p>
      </xdr:txBody>
    </xdr:sp>
    <xdr:clientData/>
  </xdr:oneCellAnchor>
  <xdr:twoCellAnchor>
    <xdr:from>
      <xdr:col>25</xdr:col>
      <xdr:colOff>558140</xdr:colOff>
      <xdr:row>5</xdr:row>
      <xdr:rowOff>26831</xdr:rowOff>
    </xdr:from>
    <xdr:to>
      <xdr:col>26</xdr:col>
      <xdr:colOff>70509</xdr:colOff>
      <xdr:row>5</xdr:row>
      <xdr:rowOff>167602</xdr:rowOff>
    </xdr:to>
    <xdr:sp macro="" textlink="">
      <xdr:nvSpPr>
        <xdr:cNvPr id="11" name="Rectángulo 10">
          <a:extLst>
            <a:ext uri="{FF2B5EF4-FFF2-40B4-BE49-F238E27FC236}">
              <a16:creationId xmlns:a16="http://schemas.microsoft.com/office/drawing/2014/main" id="{4C3A2850-CBC5-DD83-A043-8CB9DE35CFB8}"/>
            </a:ext>
          </a:extLst>
        </xdr:cNvPr>
        <xdr:cNvSpPr/>
      </xdr:nvSpPr>
      <xdr:spPr>
        <a:xfrm>
          <a:off x="6273140" y="814294"/>
          <a:ext cx="361131" cy="14077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79" name="Group 279">
          <a:extLst>
            <a:ext uri="{FF2B5EF4-FFF2-40B4-BE49-F238E27FC236}">
              <a16:creationId xmlns:a16="http://schemas.microsoft.com/office/drawing/2014/main" id="{00000000-0008-0000-2000-000017010000}"/>
            </a:ext>
          </a:extLst>
        </xdr:cNvPr>
        <xdr:cNvGrpSpPr/>
      </xdr:nvGrpSpPr>
      <xdr:grpSpPr>
        <a:xfrm>
          <a:off x="2260800" y="432816"/>
          <a:ext cx="889635" cy="8890"/>
          <a:chOff x="0" y="0"/>
          <a:chExt cx="889635" cy="8890"/>
        </a:xfrm>
      </xdr:grpSpPr>
      <xdr:sp macro="" textlink="">
        <xdr:nvSpPr>
          <xdr:cNvPr id="280" name="Shape 280">
            <a:extLst>
              <a:ext uri="{FF2B5EF4-FFF2-40B4-BE49-F238E27FC236}">
                <a16:creationId xmlns:a16="http://schemas.microsoft.com/office/drawing/2014/main" id="{00000000-0008-0000-2000-000018010000}"/>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281" name="Shape 281">
            <a:extLst>
              <a:ext uri="{FF2B5EF4-FFF2-40B4-BE49-F238E27FC236}">
                <a16:creationId xmlns:a16="http://schemas.microsoft.com/office/drawing/2014/main" id="{00000000-0008-0000-2000-000019010000}"/>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282" name="Group 282">
          <a:extLst>
            <a:ext uri="{FF2B5EF4-FFF2-40B4-BE49-F238E27FC236}">
              <a16:creationId xmlns:a16="http://schemas.microsoft.com/office/drawing/2014/main" id="{00000000-0008-0000-2000-00001A010000}"/>
            </a:ext>
          </a:extLst>
        </xdr:cNvPr>
        <xdr:cNvGrpSpPr/>
      </xdr:nvGrpSpPr>
      <xdr:grpSpPr>
        <a:xfrm>
          <a:off x="1816553" y="642366"/>
          <a:ext cx="1333500" cy="8255"/>
          <a:chOff x="0" y="0"/>
          <a:chExt cx="1333500" cy="8255"/>
        </a:xfrm>
      </xdr:grpSpPr>
      <xdr:sp macro="" textlink="">
        <xdr:nvSpPr>
          <xdr:cNvPr id="283" name="Shape 283">
            <a:extLst>
              <a:ext uri="{FF2B5EF4-FFF2-40B4-BE49-F238E27FC236}">
                <a16:creationId xmlns:a16="http://schemas.microsoft.com/office/drawing/2014/main" id="{00000000-0008-0000-2000-00001B010000}"/>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284" name="Shape 284">
            <a:extLst>
              <a:ext uri="{FF2B5EF4-FFF2-40B4-BE49-F238E27FC236}">
                <a16:creationId xmlns:a16="http://schemas.microsoft.com/office/drawing/2014/main" id="{00000000-0008-0000-2000-00001C010000}"/>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285" name="image76.jpeg">
          <a:extLst>
            <a:ext uri="{FF2B5EF4-FFF2-40B4-BE49-F238E27FC236}">
              <a16:creationId xmlns:a16="http://schemas.microsoft.com/office/drawing/2014/main" id="{00000000-0008-0000-2000-00001D01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761061" cy="604266"/>
        </a:xfrm>
        <a:prstGeom prst="rect">
          <a:avLst/>
        </a:prstGeom>
      </xdr:spPr>
    </xdr:pic>
    <xdr:clientData/>
  </xdr:oneCellAnchor>
  <xdr:twoCellAnchor editAs="oneCell">
    <xdr:from>
      <xdr:col>4</xdr:col>
      <xdr:colOff>2646588</xdr:colOff>
      <xdr:row>12</xdr:row>
      <xdr:rowOff>115661</xdr:rowOff>
    </xdr:from>
    <xdr:to>
      <xdr:col>4</xdr:col>
      <xdr:colOff>5061855</xdr:colOff>
      <xdr:row>25</xdr:row>
      <xdr:rowOff>625930</xdr:rowOff>
    </xdr:to>
    <xdr:pic>
      <xdr:nvPicPr>
        <xdr:cNvPr id="3" name="Imagen 2">
          <a:extLst>
            <a:ext uri="{FF2B5EF4-FFF2-40B4-BE49-F238E27FC236}">
              <a16:creationId xmlns:a16="http://schemas.microsoft.com/office/drawing/2014/main" id="{B9AA1DC6-AF4D-D34B-D36A-DC00D80B4EB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605892" y="2245179"/>
          <a:ext cx="2415267" cy="2102304"/>
        </a:xfrm>
        <a:prstGeom prst="rect">
          <a:avLst/>
        </a:prstGeom>
      </xdr:spPr>
    </xdr:pic>
    <xdr:clientData/>
  </xdr:twoCellAnchor>
  <xdr:twoCellAnchor editAs="oneCell">
    <xdr:from>
      <xdr:col>3</xdr:col>
      <xdr:colOff>170089</xdr:colOff>
      <xdr:row>13</xdr:row>
      <xdr:rowOff>40822</xdr:rowOff>
    </xdr:from>
    <xdr:to>
      <xdr:col>4</xdr:col>
      <xdr:colOff>2190750</xdr:colOff>
      <xdr:row>25</xdr:row>
      <xdr:rowOff>653142</xdr:rowOff>
    </xdr:to>
    <xdr:pic>
      <xdr:nvPicPr>
        <xdr:cNvPr id="4" name="Imagen 3">
          <a:extLst>
            <a:ext uri="{FF2B5EF4-FFF2-40B4-BE49-F238E27FC236}">
              <a16:creationId xmlns:a16="http://schemas.microsoft.com/office/drawing/2014/main" id="{CDAA31B0-0860-6984-D8FF-29B27B34BA06}"/>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69446" y="2292804"/>
          <a:ext cx="2680608" cy="2081891"/>
        </a:xfrm>
        <a:prstGeom prst="rect">
          <a:avLst/>
        </a:prstGeom>
      </xdr:spPr>
    </xdr:pic>
    <xdr:clientData/>
  </xdr:twoCellAnchor>
  <xdr:twoCellAnchor>
    <xdr:from>
      <xdr:col>4</xdr:col>
      <xdr:colOff>3537857</xdr:colOff>
      <xdr:row>25</xdr:row>
      <xdr:rowOff>666749</xdr:rowOff>
    </xdr:from>
    <xdr:to>
      <xdr:col>4</xdr:col>
      <xdr:colOff>4102553</xdr:colOff>
      <xdr:row>25</xdr:row>
      <xdr:rowOff>782410</xdr:rowOff>
    </xdr:to>
    <xdr:sp macro="" textlink="">
      <xdr:nvSpPr>
        <xdr:cNvPr id="2" name="Rectángulo 1">
          <a:extLst>
            <a:ext uri="{FF2B5EF4-FFF2-40B4-BE49-F238E27FC236}">
              <a16:creationId xmlns:a16="http://schemas.microsoft.com/office/drawing/2014/main" id="{7F18EC3D-8A0E-B896-A54E-F5AC53566481}"/>
            </a:ext>
          </a:extLst>
        </xdr:cNvPr>
        <xdr:cNvSpPr/>
      </xdr:nvSpPr>
      <xdr:spPr>
        <a:xfrm>
          <a:off x="4497161" y="4694463"/>
          <a:ext cx="564696" cy="11566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102</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1301496</xdr:colOff>
      <xdr:row>0</xdr:row>
      <xdr:rowOff>490739</xdr:rowOff>
    </xdr:from>
    <xdr:ext cx="889635" cy="8890"/>
    <xdr:grpSp>
      <xdr:nvGrpSpPr>
        <xdr:cNvPr id="2" name="Group 279">
          <a:extLst>
            <a:ext uri="{FF2B5EF4-FFF2-40B4-BE49-F238E27FC236}">
              <a16:creationId xmlns:a16="http://schemas.microsoft.com/office/drawing/2014/main" id="{B0B31041-4D03-429A-8627-6B2215342D2D}"/>
            </a:ext>
          </a:extLst>
        </xdr:cNvPr>
        <xdr:cNvGrpSpPr/>
      </xdr:nvGrpSpPr>
      <xdr:grpSpPr>
        <a:xfrm>
          <a:off x="2247560" y="490739"/>
          <a:ext cx="889635" cy="8890"/>
          <a:chOff x="0" y="0"/>
          <a:chExt cx="889635" cy="8890"/>
        </a:xfrm>
      </xdr:grpSpPr>
      <xdr:sp macro="" textlink="">
        <xdr:nvSpPr>
          <xdr:cNvPr id="3" name="Shape 280">
            <a:extLst>
              <a:ext uri="{FF2B5EF4-FFF2-40B4-BE49-F238E27FC236}">
                <a16:creationId xmlns:a16="http://schemas.microsoft.com/office/drawing/2014/main" id="{7EAB0B5A-08E7-4613-7521-61B40BA2132E}"/>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96A3C393-2C12-B415-331E-3FFDAED19909}"/>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973338C9-8703-482F-9B3C-67E444B41FA0}"/>
            </a:ext>
          </a:extLst>
        </xdr:cNvPr>
        <xdr:cNvGrpSpPr/>
      </xdr:nvGrpSpPr>
      <xdr:grpSpPr>
        <a:xfrm>
          <a:off x="1803313" y="642366"/>
          <a:ext cx="1333500" cy="8255"/>
          <a:chOff x="0" y="0"/>
          <a:chExt cx="1333500" cy="8255"/>
        </a:xfrm>
      </xdr:grpSpPr>
      <xdr:sp macro="" textlink="">
        <xdr:nvSpPr>
          <xdr:cNvPr id="6" name="Shape 283">
            <a:extLst>
              <a:ext uri="{FF2B5EF4-FFF2-40B4-BE49-F238E27FC236}">
                <a16:creationId xmlns:a16="http://schemas.microsoft.com/office/drawing/2014/main" id="{43C0809E-F195-254D-2483-240F4BBCF5A3}"/>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1D7DBC73-CDEE-1369-12EA-5F5FD39D3E09}"/>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8" name="image76.jpeg">
          <a:extLst>
            <a:ext uri="{FF2B5EF4-FFF2-40B4-BE49-F238E27FC236}">
              <a16:creationId xmlns:a16="http://schemas.microsoft.com/office/drawing/2014/main" id="{E75D3CE9-5B5D-483C-8491-3246F946F02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2582" y="33146"/>
          <a:ext cx="761061" cy="604266"/>
        </a:xfrm>
        <a:prstGeom prst="rect">
          <a:avLst/>
        </a:prstGeom>
      </xdr:spPr>
    </xdr:pic>
    <xdr:clientData/>
  </xdr:oneCellAnchor>
  <xdr:twoCellAnchor editAs="oneCell">
    <xdr:from>
      <xdr:col>4</xdr:col>
      <xdr:colOff>289612</xdr:colOff>
      <xdr:row>4</xdr:row>
      <xdr:rowOff>51487</xdr:rowOff>
    </xdr:from>
    <xdr:to>
      <xdr:col>4</xdr:col>
      <xdr:colOff>3788514</xdr:colOff>
      <xdr:row>19</xdr:row>
      <xdr:rowOff>77230</xdr:rowOff>
    </xdr:to>
    <xdr:pic>
      <xdr:nvPicPr>
        <xdr:cNvPr id="11" name="Imagen 10">
          <a:extLst>
            <a:ext uri="{FF2B5EF4-FFF2-40B4-BE49-F238E27FC236}">
              <a16:creationId xmlns:a16="http://schemas.microsoft.com/office/drawing/2014/main" id="{6150A481-9A38-4F17-B264-3AC9212A8F8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235676" y="888142"/>
          <a:ext cx="3498902" cy="1905000"/>
        </a:xfrm>
        <a:prstGeom prst="rect">
          <a:avLst/>
        </a:prstGeom>
      </xdr:spPr>
    </xdr:pic>
    <xdr:clientData/>
  </xdr:twoCellAnchor>
  <xdr:twoCellAnchor>
    <xdr:from>
      <xdr:col>4</xdr:col>
      <xdr:colOff>1641132</xdr:colOff>
      <xdr:row>19</xdr:row>
      <xdr:rowOff>109409</xdr:rowOff>
    </xdr:from>
    <xdr:to>
      <xdr:col>4</xdr:col>
      <xdr:colOff>2205828</xdr:colOff>
      <xdr:row>20</xdr:row>
      <xdr:rowOff>102790</xdr:rowOff>
    </xdr:to>
    <xdr:sp macro="" textlink="">
      <xdr:nvSpPr>
        <xdr:cNvPr id="9" name="Rectángulo 8">
          <a:extLst>
            <a:ext uri="{FF2B5EF4-FFF2-40B4-BE49-F238E27FC236}">
              <a16:creationId xmlns:a16="http://schemas.microsoft.com/office/drawing/2014/main" id="{3D80ED91-7458-4129-B657-B84F15BB1F73}"/>
            </a:ext>
          </a:extLst>
        </xdr:cNvPr>
        <xdr:cNvSpPr/>
      </xdr:nvSpPr>
      <xdr:spPr>
        <a:xfrm>
          <a:off x="2587196" y="3237213"/>
          <a:ext cx="564696" cy="11566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103</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 name="Group 279">
          <a:extLst>
            <a:ext uri="{FF2B5EF4-FFF2-40B4-BE49-F238E27FC236}">
              <a16:creationId xmlns:a16="http://schemas.microsoft.com/office/drawing/2014/main" id="{B9E31233-4F48-4BE8-ABFB-B85A7CCC9CE6}"/>
            </a:ext>
          </a:extLst>
        </xdr:cNvPr>
        <xdr:cNvGrpSpPr/>
      </xdr:nvGrpSpPr>
      <xdr:grpSpPr>
        <a:xfrm>
          <a:off x="2247560" y="432816"/>
          <a:ext cx="889635" cy="8890"/>
          <a:chOff x="0" y="0"/>
          <a:chExt cx="889635" cy="8890"/>
        </a:xfrm>
      </xdr:grpSpPr>
      <xdr:sp macro="" textlink="">
        <xdr:nvSpPr>
          <xdr:cNvPr id="3" name="Shape 280">
            <a:extLst>
              <a:ext uri="{FF2B5EF4-FFF2-40B4-BE49-F238E27FC236}">
                <a16:creationId xmlns:a16="http://schemas.microsoft.com/office/drawing/2014/main" id="{F57FDB5D-14C3-4519-61A4-34F0C322D30B}"/>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4550DD99-2CD2-4EDE-ECB9-D111A5D1BEF2}"/>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D5E1BF7F-88A2-4F6B-AE9E-C1C73BC3FD31}"/>
            </a:ext>
          </a:extLst>
        </xdr:cNvPr>
        <xdr:cNvGrpSpPr/>
      </xdr:nvGrpSpPr>
      <xdr:grpSpPr>
        <a:xfrm>
          <a:off x="1803313" y="642366"/>
          <a:ext cx="1333500" cy="8255"/>
          <a:chOff x="0" y="0"/>
          <a:chExt cx="1333500" cy="8255"/>
        </a:xfrm>
      </xdr:grpSpPr>
      <xdr:sp macro="" textlink="">
        <xdr:nvSpPr>
          <xdr:cNvPr id="6" name="Shape 283">
            <a:extLst>
              <a:ext uri="{FF2B5EF4-FFF2-40B4-BE49-F238E27FC236}">
                <a16:creationId xmlns:a16="http://schemas.microsoft.com/office/drawing/2014/main" id="{01E321BE-EFDD-CAB5-B1D7-30C7996E82A6}"/>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F1946CA1-3747-FED4-79AE-5A29782C80FF}"/>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8" name="image76.jpeg">
          <a:extLst>
            <a:ext uri="{FF2B5EF4-FFF2-40B4-BE49-F238E27FC236}">
              <a16:creationId xmlns:a16="http://schemas.microsoft.com/office/drawing/2014/main" id="{6F8E2B13-9115-441B-912B-144F9752B8A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2582" y="33146"/>
          <a:ext cx="761061" cy="604266"/>
        </a:xfrm>
        <a:prstGeom prst="rect">
          <a:avLst/>
        </a:prstGeom>
      </xdr:spPr>
    </xdr:pic>
    <xdr:clientData/>
  </xdr:oneCellAnchor>
  <xdr:twoCellAnchor editAs="oneCell">
    <xdr:from>
      <xdr:col>4</xdr:col>
      <xdr:colOff>244561</xdr:colOff>
      <xdr:row>5</xdr:row>
      <xdr:rowOff>6435</xdr:rowOff>
    </xdr:from>
    <xdr:to>
      <xdr:col>4</xdr:col>
      <xdr:colOff>3591182</xdr:colOff>
      <xdr:row>20</xdr:row>
      <xdr:rowOff>70794</xdr:rowOff>
    </xdr:to>
    <xdr:pic>
      <xdr:nvPicPr>
        <xdr:cNvPr id="9" name="Imagen 8">
          <a:extLst>
            <a:ext uri="{FF2B5EF4-FFF2-40B4-BE49-F238E27FC236}">
              <a16:creationId xmlns:a16="http://schemas.microsoft.com/office/drawing/2014/main" id="{34EDAF9F-AEA5-4319-9377-F1D8860A255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90625" y="958935"/>
          <a:ext cx="3346621" cy="1950051"/>
        </a:xfrm>
        <a:prstGeom prst="rect">
          <a:avLst/>
        </a:prstGeom>
      </xdr:spPr>
    </xdr:pic>
    <xdr:clientData/>
  </xdr:twoCellAnchor>
  <xdr:twoCellAnchor>
    <xdr:from>
      <xdr:col>4</xdr:col>
      <xdr:colOff>1634696</xdr:colOff>
      <xdr:row>20</xdr:row>
      <xdr:rowOff>90102</xdr:rowOff>
    </xdr:from>
    <xdr:to>
      <xdr:col>4</xdr:col>
      <xdr:colOff>2199392</xdr:colOff>
      <xdr:row>21</xdr:row>
      <xdr:rowOff>83482</xdr:rowOff>
    </xdr:to>
    <xdr:sp macro="" textlink="">
      <xdr:nvSpPr>
        <xdr:cNvPr id="10" name="Rectángulo 9">
          <a:extLst>
            <a:ext uri="{FF2B5EF4-FFF2-40B4-BE49-F238E27FC236}">
              <a16:creationId xmlns:a16="http://schemas.microsoft.com/office/drawing/2014/main" id="{C97CA0FC-A789-4FA5-9C1C-5E0F3B7084D8}"/>
            </a:ext>
          </a:extLst>
        </xdr:cNvPr>
        <xdr:cNvSpPr/>
      </xdr:nvSpPr>
      <xdr:spPr>
        <a:xfrm>
          <a:off x="2580760" y="3340186"/>
          <a:ext cx="564696" cy="11566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104</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 name="Group 279">
          <a:extLst>
            <a:ext uri="{FF2B5EF4-FFF2-40B4-BE49-F238E27FC236}">
              <a16:creationId xmlns:a16="http://schemas.microsoft.com/office/drawing/2014/main" id="{3720037C-4266-4AC8-B41E-445FAB79C56F}"/>
            </a:ext>
          </a:extLst>
        </xdr:cNvPr>
        <xdr:cNvGrpSpPr/>
      </xdr:nvGrpSpPr>
      <xdr:grpSpPr>
        <a:xfrm>
          <a:off x="2247560" y="432816"/>
          <a:ext cx="889635" cy="8890"/>
          <a:chOff x="0" y="0"/>
          <a:chExt cx="889635" cy="8890"/>
        </a:xfrm>
      </xdr:grpSpPr>
      <xdr:sp macro="" textlink="">
        <xdr:nvSpPr>
          <xdr:cNvPr id="3" name="Shape 280">
            <a:extLst>
              <a:ext uri="{FF2B5EF4-FFF2-40B4-BE49-F238E27FC236}">
                <a16:creationId xmlns:a16="http://schemas.microsoft.com/office/drawing/2014/main" id="{BEDF3478-3B41-99AB-F7CE-9EC9D89AA854}"/>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DDD03D5A-B7E0-F978-56F2-F31039AA6E85}"/>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1912981E-1F69-404F-804A-D7314D46CB40}"/>
            </a:ext>
          </a:extLst>
        </xdr:cNvPr>
        <xdr:cNvGrpSpPr/>
      </xdr:nvGrpSpPr>
      <xdr:grpSpPr>
        <a:xfrm>
          <a:off x="1803313" y="642366"/>
          <a:ext cx="1333500" cy="8255"/>
          <a:chOff x="0" y="0"/>
          <a:chExt cx="1333500" cy="8255"/>
        </a:xfrm>
      </xdr:grpSpPr>
      <xdr:sp macro="" textlink="">
        <xdr:nvSpPr>
          <xdr:cNvPr id="6" name="Shape 283">
            <a:extLst>
              <a:ext uri="{FF2B5EF4-FFF2-40B4-BE49-F238E27FC236}">
                <a16:creationId xmlns:a16="http://schemas.microsoft.com/office/drawing/2014/main" id="{2C6A90EE-3C15-92F3-77C6-4CD8AF68F330}"/>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74BAC240-7640-348A-0104-334A3F52AF4A}"/>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53967</xdr:colOff>
      <xdr:row>0</xdr:row>
      <xdr:rowOff>39582</xdr:rowOff>
    </xdr:from>
    <xdr:ext cx="761061" cy="604266"/>
    <xdr:pic>
      <xdr:nvPicPr>
        <xdr:cNvPr id="8" name="image76.jpeg">
          <a:extLst>
            <a:ext uri="{FF2B5EF4-FFF2-40B4-BE49-F238E27FC236}">
              <a16:creationId xmlns:a16="http://schemas.microsoft.com/office/drawing/2014/main" id="{A1200782-D4E4-48FA-A95A-4B621DEB889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3967" y="39582"/>
          <a:ext cx="761061" cy="604266"/>
        </a:xfrm>
        <a:prstGeom prst="rect">
          <a:avLst/>
        </a:prstGeom>
      </xdr:spPr>
    </xdr:pic>
    <xdr:clientData/>
  </xdr:oneCellAnchor>
  <xdr:twoCellAnchor>
    <xdr:from>
      <xdr:col>4</xdr:col>
      <xdr:colOff>598530</xdr:colOff>
      <xdr:row>9</xdr:row>
      <xdr:rowOff>19307</xdr:rowOff>
    </xdr:from>
    <xdr:to>
      <xdr:col>4</xdr:col>
      <xdr:colOff>2233227</xdr:colOff>
      <xdr:row>21</xdr:row>
      <xdr:rowOff>102972</xdr:rowOff>
    </xdr:to>
    <xdr:sp macro="" textlink="">
      <xdr:nvSpPr>
        <xdr:cNvPr id="41" name="Rectángulo 40">
          <a:extLst>
            <a:ext uri="{FF2B5EF4-FFF2-40B4-BE49-F238E27FC236}">
              <a16:creationId xmlns:a16="http://schemas.microsoft.com/office/drawing/2014/main" id="{1677E182-D7F2-05B0-B68F-1FC636EB12C1}"/>
            </a:ext>
          </a:extLst>
        </xdr:cNvPr>
        <xdr:cNvSpPr/>
      </xdr:nvSpPr>
      <xdr:spPr>
        <a:xfrm>
          <a:off x="1544594" y="1229239"/>
          <a:ext cx="1634697" cy="15896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437635</xdr:colOff>
      <xdr:row>21</xdr:row>
      <xdr:rowOff>115844</xdr:rowOff>
    </xdr:from>
    <xdr:to>
      <xdr:col>4</xdr:col>
      <xdr:colOff>2400558</xdr:colOff>
      <xdr:row>23</xdr:row>
      <xdr:rowOff>109408</xdr:rowOff>
    </xdr:to>
    <xdr:sp macro="" textlink="">
      <xdr:nvSpPr>
        <xdr:cNvPr id="42" name="Rectángulo 41">
          <a:extLst>
            <a:ext uri="{FF2B5EF4-FFF2-40B4-BE49-F238E27FC236}">
              <a16:creationId xmlns:a16="http://schemas.microsoft.com/office/drawing/2014/main" id="{5489A8F1-C970-F14D-3479-E1E230E4FE69}"/>
            </a:ext>
          </a:extLst>
        </xdr:cNvPr>
        <xdr:cNvSpPr/>
      </xdr:nvSpPr>
      <xdr:spPr>
        <a:xfrm>
          <a:off x="1383699" y="2831756"/>
          <a:ext cx="1962923"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598531</xdr:colOff>
      <xdr:row>7</xdr:row>
      <xdr:rowOff>122280</xdr:rowOff>
    </xdr:from>
    <xdr:to>
      <xdr:col>4</xdr:col>
      <xdr:colOff>650017</xdr:colOff>
      <xdr:row>8</xdr:row>
      <xdr:rowOff>135152</xdr:rowOff>
    </xdr:to>
    <xdr:sp macro="" textlink="">
      <xdr:nvSpPr>
        <xdr:cNvPr id="43" name="Rectángulo 42">
          <a:extLst>
            <a:ext uri="{FF2B5EF4-FFF2-40B4-BE49-F238E27FC236}">
              <a16:creationId xmlns:a16="http://schemas.microsoft.com/office/drawing/2014/main" id="{5E479F72-3F84-C43C-392C-716D85BF5D26}"/>
            </a:ext>
          </a:extLst>
        </xdr:cNvPr>
        <xdr:cNvSpPr/>
      </xdr:nvSpPr>
      <xdr:spPr>
        <a:xfrm>
          <a:off x="1544595" y="1074780"/>
          <a:ext cx="51486" cy="1351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2187508</xdr:colOff>
      <xdr:row>8</xdr:row>
      <xdr:rowOff>12871</xdr:rowOff>
    </xdr:from>
    <xdr:to>
      <xdr:col>4</xdr:col>
      <xdr:colOff>2233227</xdr:colOff>
      <xdr:row>8</xdr:row>
      <xdr:rowOff>135152</xdr:rowOff>
    </xdr:to>
    <xdr:sp macro="" textlink="">
      <xdr:nvSpPr>
        <xdr:cNvPr id="44" name="Rectángulo 43">
          <a:extLst>
            <a:ext uri="{FF2B5EF4-FFF2-40B4-BE49-F238E27FC236}">
              <a16:creationId xmlns:a16="http://schemas.microsoft.com/office/drawing/2014/main" id="{A50FA37D-B309-860F-C9A0-B5F234294B85}"/>
            </a:ext>
          </a:extLst>
        </xdr:cNvPr>
        <xdr:cNvSpPr/>
      </xdr:nvSpPr>
      <xdr:spPr>
        <a:xfrm>
          <a:off x="3133572" y="1087651"/>
          <a:ext cx="45719" cy="1222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379713</xdr:colOff>
      <xdr:row>6</xdr:row>
      <xdr:rowOff>19308</xdr:rowOff>
    </xdr:from>
    <xdr:to>
      <xdr:col>4</xdr:col>
      <xdr:colOff>2432736</xdr:colOff>
      <xdr:row>7</xdr:row>
      <xdr:rowOff>0</xdr:rowOff>
    </xdr:to>
    <xdr:sp macro="" textlink="">
      <xdr:nvSpPr>
        <xdr:cNvPr id="61" name="Rectángulo 60">
          <a:extLst>
            <a:ext uri="{FF2B5EF4-FFF2-40B4-BE49-F238E27FC236}">
              <a16:creationId xmlns:a16="http://schemas.microsoft.com/office/drawing/2014/main" id="{226BF593-12B3-BF25-0C6E-7E7A14C9137B}"/>
            </a:ext>
          </a:extLst>
        </xdr:cNvPr>
        <xdr:cNvSpPr/>
      </xdr:nvSpPr>
      <xdr:spPr>
        <a:xfrm>
          <a:off x="1325777" y="1100524"/>
          <a:ext cx="2053023" cy="9653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785170</xdr:colOff>
      <xdr:row>7</xdr:row>
      <xdr:rowOff>0</xdr:rowOff>
    </xdr:from>
    <xdr:to>
      <xdr:col>4</xdr:col>
      <xdr:colOff>933194</xdr:colOff>
      <xdr:row>8</xdr:row>
      <xdr:rowOff>128715</xdr:rowOff>
    </xdr:to>
    <xdr:sp macro="" textlink="">
      <xdr:nvSpPr>
        <xdr:cNvPr id="62" name="Rectángulo 61">
          <a:extLst>
            <a:ext uri="{FF2B5EF4-FFF2-40B4-BE49-F238E27FC236}">
              <a16:creationId xmlns:a16="http://schemas.microsoft.com/office/drawing/2014/main" id="{E146F497-E968-44E8-BF68-6AAA597C1CD7}"/>
            </a:ext>
          </a:extLst>
        </xdr:cNvPr>
        <xdr:cNvSpPr/>
      </xdr:nvSpPr>
      <xdr:spPr>
        <a:xfrm>
          <a:off x="1731234" y="1197061"/>
          <a:ext cx="148024" cy="2509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1969358</xdr:colOff>
      <xdr:row>7</xdr:row>
      <xdr:rowOff>19308</xdr:rowOff>
    </xdr:from>
    <xdr:to>
      <xdr:col>4</xdr:col>
      <xdr:colOff>2072330</xdr:colOff>
      <xdr:row>8</xdr:row>
      <xdr:rowOff>128717</xdr:rowOff>
    </xdr:to>
    <xdr:sp macro="" textlink="">
      <xdr:nvSpPr>
        <xdr:cNvPr id="63" name="Rectángulo 62">
          <a:extLst>
            <a:ext uri="{FF2B5EF4-FFF2-40B4-BE49-F238E27FC236}">
              <a16:creationId xmlns:a16="http://schemas.microsoft.com/office/drawing/2014/main" id="{6499A490-35AD-44C2-A3B2-906128EA4BEC}"/>
            </a:ext>
          </a:extLst>
        </xdr:cNvPr>
        <xdr:cNvSpPr/>
      </xdr:nvSpPr>
      <xdr:spPr>
        <a:xfrm>
          <a:off x="2915422" y="1216369"/>
          <a:ext cx="102972" cy="2316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379713</xdr:colOff>
      <xdr:row>5</xdr:row>
      <xdr:rowOff>70126</xdr:rowOff>
    </xdr:from>
    <xdr:to>
      <xdr:col>4</xdr:col>
      <xdr:colOff>592095</xdr:colOff>
      <xdr:row>5</xdr:row>
      <xdr:rowOff>115845</xdr:rowOff>
    </xdr:to>
    <xdr:sp macro="" textlink="">
      <xdr:nvSpPr>
        <xdr:cNvPr id="67" name="Rectángulo 66">
          <a:extLst>
            <a:ext uri="{FF2B5EF4-FFF2-40B4-BE49-F238E27FC236}">
              <a16:creationId xmlns:a16="http://schemas.microsoft.com/office/drawing/2014/main" id="{171BB7EC-89AC-43B5-B835-309DBAF5B0C7}"/>
            </a:ext>
          </a:extLst>
        </xdr:cNvPr>
        <xdr:cNvSpPr/>
      </xdr:nvSpPr>
      <xdr:spPr>
        <a:xfrm flipV="1">
          <a:off x="1325777" y="1029062"/>
          <a:ext cx="21238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2426300</xdr:colOff>
      <xdr:row>4</xdr:row>
      <xdr:rowOff>64358</xdr:rowOff>
    </xdr:from>
    <xdr:to>
      <xdr:col>4</xdr:col>
      <xdr:colOff>2426301</xdr:colOff>
      <xdr:row>5</xdr:row>
      <xdr:rowOff>99754</xdr:rowOff>
    </xdr:to>
    <xdr:cxnSp macro="">
      <xdr:nvCxnSpPr>
        <xdr:cNvPr id="71" name="Conector recto 70">
          <a:extLst>
            <a:ext uri="{FF2B5EF4-FFF2-40B4-BE49-F238E27FC236}">
              <a16:creationId xmlns:a16="http://schemas.microsoft.com/office/drawing/2014/main" id="{0D7C6A46-B013-E90E-78C0-A5A71ED32D2C}"/>
            </a:ext>
          </a:extLst>
        </xdr:cNvPr>
        <xdr:cNvCxnSpPr>
          <a:cxnSpLocks/>
        </xdr:cNvCxnSpPr>
      </xdr:nvCxnSpPr>
      <xdr:spPr>
        <a:xfrm flipH="1">
          <a:off x="3372364" y="901013"/>
          <a:ext cx="1" cy="15767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379713</xdr:colOff>
      <xdr:row>4</xdr:row>
      <xdr:rowOff>77229</xdr:rowOff>
    </xdr:from>
    <xdr:to>
      <xdr:col>4</xdr:col>
      <xdr:colOff>379713</xdr:colOff>
      <xdr:row>5</xdr:row>
      <xdr:rowOff>57921</xdr:rowOff>
    </xdr:to>
    <xdr:cxnSp macro="">
      <xdr:nvCxnSpPr>
        <xdr:cNvPr id="72" name="Conector recto 71">
          <a:extLst>
            <a:ext uri="{FF2B5EF4-FFF2-40B4-BE49-F238E27FC236}">
              <a16:creationId xmlns:a16="http://schemas.microsoft.com/office/drawing/2014/main" id="{92B64EE9-7081-4374-ABFB-206B732FDF59}"/>
            </a:ext>
          </a:extLst>
        </xdr:cNvPr>
        <xdr:cNvCxnSpPr/>
      </xdr:nvCxnSpPr>
      <xdr:spPr>
        <a:xfrm>
          <a:off x="1325777" y="913884"/>
          <a:ext cx="0" cy="10297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2484223</xdr:colOff>
      <xdr:row>4</xdr:row>
      <xdr:rowOff>102973</xdr:rowOff>
    </xdr:from>
    <xdr:to>
      <xdr:col>4</xdr:col>
      <xdr:colOff>3031267</xdr:colOff>
      <xdr:row>5</xdr:row>
      <xdr:rowOff>83665</xdr:rowOff>
    </xdr:to>
    <xdr:cxnSp macro="">
      <xdr:nvCxnSpPr>
        <xdr:cNvPr id="75" name="Conector recto de flecha 74">
          <a:extLst>
            <a:ext uri="{FF2B5EF4-FFF2-40B4-BE49-F238E27FC236}">
              <a16:creationId xmlns:a16="http://schemas.microsoft.com/office/drawing/2014/main" id="{FE0C0580-20DD-2D64-81E6-2748654D75E5}"/>
            </a:ext>
          </a:extLst>
        </xdr:cNvPr>
        <xdr:cNvCxnSpPr/>
      </xdr:nvCxnSpPr>
      <xdr:spPr>
        <a:xfrm flipH="1" flipV="1">
          <a:off x="3430287" y="939628"/>
          <a:ext cx="547044" cy="1029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624274</xdr:colOff>
      <xdr:row>22</xdr:row>
      <xdr:rowOff>57923</xdr:rowOff>
    </xdr:from>
    <xdr:to>
      <xdr:col>4</xdr:col>
      <xdr:colOff>437635</xdr:colOff>
      <xdr:row>22</xdr:row>
      <xdr:rowOff>112627</xdr:rowOff>
    </xdr:to>
    <xdr:cxnSp macro="">
      <xdr:nvCxnSpPr>
        <xdr:cNvPr id="80" name="Conector recto de flecha 79">
          <a:extLst>
            <a:ext uri="{FF2B5EF4-FFF2-40B4-BE49-F238E27FC236}">
              <a16:creationId xmlns:a16="http://schemas.microsoft.com/office/drawing/2014/main" id="{A8ACF631-A5CE-2D4E-8792-2E025D244439}"/>
            </a:ext>
          </a:extLst>
        </xdr:cNvPr>
        <xdr:cNvCxnSpPr>
          <a:endCxn id="42" idx="1"/>
        </xdr:cNvCxnSpPr>
      </xdr:nvCxnSpPr>
      <xdr:spPr>
        <a:xfrm>
          <a:off x="913885" y="3140676"/>
          <a:ext cx="469814" cy="547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437636</xdr:colOff>
      <xdr:row>12</xdr:row>
      <xdr:rowOff>77230</xdr:rowOff>
    </xdr:from>
    <xdr:to>
      <xdr:col>4</xdr:col>
      <xdr:colOff>566351</xdr:colOff>
      <xdr:row>13</xdr:row>
      <xdr:rowOff>28960</xdr:rowOff>
    </xdr:to>
    <xdr:cxnSp macro="">
      <xdr:nvCxnSpPr>
        <xdr:cNvPr id="81" name="Conector recto de flecha 80">
          <a:extLst>
            <a:ext uri="{FF2B5EF4-FFF2-40B4-BE49-F238E27FC236}">
              <a16:creationId xmlns:a16="http://schemas.microsoft.com/office/drawing/2014/main" id="{B22C523E-755A-4B34-AB2E-F5DD619F4653}"/>
            </a:ext>
          </a:extLst>
        </xdr:cNvPr>
        <xdr:cNvCxnSpPr/>
      </xdr:nvCxnSpPr>
      <xdr:spPr>
        <a:xfrm>
          <a:off x="727247" y="1937179"/>
          <a:ext cx="785168" cy="740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2098074</xdr:colOff>
      <xdr:row>7</xdr:row>
      <xdr:rowOff>19308</xdr:rowOff>
    </xdr:from>
    <xdr:to>
      <xdr:col>4</xdr:col>
      <xdr:colOff>2181740</xdr:colOff>
      <xdr:row>8</xdr:row>
      <xdr:rowOff>102974</xdr:rowOff>
    </xdr:to>
    <xdr:sp macro="" textlink="">
      <xdr:nvSpPr>
        <xdr:cNvPr id="11" name="Rectángulo 10">
          <a:extLst>
            <a:ext uri="{FF2B5EF4-FFF2-40B4-BE49-F238E27FC236}">
              <a16:creationId xmlns:a16="http://schemas.microsoft.com/office/drawing/2014/main" id="{9AE57895-C5A4-13A3-BFFD-09861354946C}"/>
            </a:ext>
          </a:extLst>
        </xdr:cNvPr>
        <xdr:cNvSpPr/>
      </xdr:nvSpPr>
      <xdr:spPr>
        <a:xfrm>
          <a:off x="3044138" y="1216369"/>
          <a:ext cx="83666"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952501</xdr:colOff>
      <xdr:row>7</xdr:row>
      <xdr:rowOff>25743</xdr:rowOff>
    </xdr:from>
    <xdr:to>
      <xdr:col>4</xdr:col>
      <xdr:colOff>1106961</xdr:colOff>
      <xdr:row>8</xdr:row>
      <xdr:rowOff>109409</xdr:rowOff>
    </xdr:to>
    <xdr:sp macro="" textlink="">
      <xdr:nvSpPr>
        <xdr:cNvPr id="13" name="Rectángulo 12">
          <a:extLst>
            <a:ext uri="{FF2B5EF4-FFF2-40B4-BE49-F238E27FC236}">
              <a16:creationId xmlns:a16="http://schemas.microsoft.com/office/drawing/2014/main" id="{C534351F-0FE7-47EC-9914-4578B997AE14}"/>
            </a:ext>
          </a:extLst>
        </xdr:cNvPr>
        <xdr:cNvSpPr/>
      </xdr:nvSpPr>
      <xdr:spPr>
        <a:xfrm>
          <a:off x="1898565" y="1222804"/>
          <a:ext cx="154460"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650016</xdr:colOff>
      <xdr:row>7</xdr:row>
      <xdr:rowOff>25743</xdr:rowOff>
    </xdr:from>
    <xdr:to>
      <xdr:col>4</xdr:col>
      <xdr:colOff>759425</xdr:colOff>
      <xdr:row>8</xdr:row>
      <xdr:rowOff>109409</xdr:rowOff>
    </xdr:to>
    <xdr:sp macro="" textlink="">
      <xdr:nvSpPr>
        <xdr:cNvPr id="15" name="Rectángulo 14">
          <a:extLst>
            <a:ext uri="{FF2B5EF4-FFF2-40B4-BE49-F238E27FC236}">
              <a16:creationId xmlns:a16="http://schemas.microsoft.com/office/drawing/2014/main" id="{E057D53C-E7F6-4EA0-B0F7-A44BDB670A1A}"/>
            </a:ext>
          </a:extLst>
        </xdr:cNvPr>
        <xdr:cNvSpPr/>
      </xdr:nvSpPr>
      <xdr:spPr>
        <a:xfrm>
          <a:off x="1596080" y="1222804"/>
          <a:ext cx="109409"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559915</xdr:colOff>
      <xdr:row>7</xdr:row>
      <xdr:rowOff>12871</xdr:rowOff>
    </xdr:from>
    <xdr:to>
      <xdr:col>4</xdr:col>
      <xdr:colOff>688630</xdr:colOff>
      <xdr:row>7</xdr:row>
      <xdr:rowOff>86882</xdr:rowOff>
    </xdr:to>
    <xdr:cxnSp macro="">
      <xdr:nvCxnSpPr>
        <xdr:cNvPr id="16" name="Conector recto de flecha 15">
          <a:extLst>
            <a:ext uri="{FF2B5EF4-FFF2-40B4-BE49-F238E27FC236}">
              <a16:creationId xmlns:a16="http://schemas.microsoft.com/office/drawing/2014/main" id="{C39CB6E6-46EF-4069-BC5B-F9C1208F1D01}"/>
            </a:ext>
          </a:extLst>
        </xdr:cNvPr>
        <xdr:cNvCxnSpPr/>
      </xdr:nvCxnSpPr>
      <xdr:spPr>
        <a:xfrm>
          <a:off x="849526" y="1209932"/>
          <a:ext cx="785168" cy="740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1106958</xdr:colOff>
      <xdr:row>7</xdr:row>
      <xdr:rowOff>19306</xdr:rowOff>
    </xdr:from>
    <xdr:to>
      <xdr:col>4</xdr:col>
      <xdr:colOff>1222803</xdr:colOff>
      <xdr:row>8</xdr:row>
      <xdr:rowOff>128715</xdr:rowOff>
    </xdr:to>
    <xdr:sp macro="" textlink="">
      <xdr:nvSpPr>
        <xdr:cNvPr id="21" name="Rectángulo 20">
          <a:extLst>
            <a:ext uri="{FF2B5EF4-FFF2-40B4-BE49-F238E27FC236}">
              <a16:creationId xmlns:a16="http://schemas.microsoft.com/office/drawing/2014/main" id="{5AD7DFFA-7F55-4A56-9DE2-5F098E298BF7}"/>
            </a:ext>
          </a:extLst>
        </xdr:cNvPr>
        <xdr:cNvSpPr/>
      </xdr:nvSpPr>
      <xdr:spPr>
        <a:xfrm flipH="1">
          <a:off x="2053022" y="1216367"/>
          <a:ext cx="115845" cy="2316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1235677</xdr:colOff>
      <xdr:row>7</xdr:row>
      <xdr:rowOff>19307</xdr:rowOff>
    </xdr:from>
    <xdr:to>
      <xdr:col>4</xdr:col>
      <xdr:colOff>1370829</xdr:colOff>
      <xdr:row>8</xdr:row>
      <xdr:rowOff>102973</xdr:rowOff>
    </xdr:to>
    <xdr:sp macro="" textlink="">
      <xdr:nvSpPr>
        <xdr:cNvPr id="22" name="Rectángulo 21">
          <a:extLst>
            <a:ext uri="{FF2B5EF4-FFF2-40B4-BE49-F238E27FC236}">
              <a16:creationId xmlns:a16="http://schemas.microsoft.com/office/drawing/2014/main" id="{F6C5F987-C84B-41B8-AC41-6BA58D8C0E24}"/>
            </a:ext>
          </a:extLst>
        </xdr:cNvPr>
        <xdr:cNvSpPr/>
      </xdr:nvSpPr>
      <xdr:spPr>
        <a:xfrm>
          <a:off x="2181741" y="1216368"/>
          <a:ext cx="135152"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1654000</xdr:colOff>
      <xdr:row>7</xdr:row>
      <xdr:rowOff>6436</xdr:rowOff>
    </xdr:from>
    <xdr:to>
      <xdr:col>4</xdr:col>
      <xdr:colOff>1795590</xdr:colOff>
      <xdr:row>9</xdr:row>
      <xdr:rowOff>6435</xdr:rowOff>
    </xdr:to>
    <xdr:sp macro="" textlink="">
      <xdr:nvSpPr>
        <xdr:cNvPr id="9" name="Rectángulo 8">
          <a:extLst>
            <a:ext uri="{FF2B5EF4-FFF2-40B4-BE49-F238E27FC236}">
              <a16:creationId xmlns:a16="http://schemas.microsoft.com/office/drawing/2014/main" id="{9065663F-4673-44DD-921D-F223CE4474EB}"/>
            </a:ext>
          </a:extLst>
        </xdr:cNvPr>
        <xdr:cNvSpPr/>
      </xdr:nvSpPr>
      <xdr:spPr>
        <a:xfrm flipH="1">
          <a:off x="2600064" y="1203497"/>
          <a:ext cx="141590" cy="2574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1795591</xdr:colOff>
      <xdr:row>7</xdr:row>
      <xdr:rowOff>19307</xdr:rowOff>
    </xdr:from>
    <xdr:to>
      <xdr:col>4</xdr:col>
      <xdr:colOff>1943615</xdr:colOff>
      <xdr:row>8</xdr:row>
      <xdr:rowOff>109409</xdr:rowOff>
    </xdr:to>
    <xdr:sp macro="" textlink="">
      <xdr:nvSpPr>
        <xdr:cNvPr id="17" name="Rectángulo 16">
          <a:extLst>
            <a:ext uri="{FF2B5EF4-FFF2-40B4-BE49-F238E27FC236}">
              <a16:creationId xmlns:a16="http://schemas.microsoft.com/office/drawing/2014/main" id="{C47B1FE2-608D-4137-881B-6F67FCC03359}"/>
            </a:ext>
          </a:extLst>
        </xdr:cNvPr>
        <xdr:cNvSpPr/>
      </xdr:nvSpPr>
      <xdr:spPr>
        <a:xfrm>
          <a:off x="2741655" y="1216368"/>
          <a:ext cx="148024" cy="212382"/>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1370828</xdr:colOff>
      <xdr:row>7</xdr:row>
      <xdr:rowOff>25742</xdr:rowOff>
    </xdr:from>
    <xdr:to>
      <xdr:col>4</xdr:col>
      <xdr:colOff>1512415</xdr:colOff>
      <xdr:row>9</xdr:row>
      <xdr:rowOff>19305</xdr:rowOff>
    </xdr:to>
    <xdr:sp macro="" textlink="">
      <xdr:nvSpPr>
        <xdr:cNvPr id="12" name="Rectángulo 11">
          <a:extLst>
            <a:ext uri="{FF2B5EF4-FFF2-40B4-BE49-F238E27FC236}">
              <a16:creationId xmlns:a16="http://schemas.microsoft.com/office/drawing/2014/main" id="{73EFF6EF-0A17-4F23-A202-2D48A0085C4F}"/>
            </a:ext>
          </a:extLst>
        </xdr:cNvPr>
        <xdr:cNvSpPr/>
      </xdr:nvSpPr>
      <xdr:spPr>
        <a:xfrm>
          <a:off x="2316892" y="1222803"/>
          <a:ext cx="141587" cy="2509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1512417</xdr:colOff>
      <xdr:row>7</xdr:row>
      <xdr:rowOff>25743</xdr:rowOff>
    </xdr:from>
    <xdr:to>
      <xdr:col>4</xdr:col>
      <xdr:colOff>1634697</xdr:colOff>
      <xdr:row>8</xdr:row>
      <xdr:rowOff>109409</xdr:rowOff>
    </xdr:to>
    <xdr:sp macro="" textlink="">
      <xdr:nvSpPr>
        <xdr:cNvPr id="14" name="Rectángulo 13">
          <a:extLst>
            <a:ext uri="{FF2B5EF4-FFF2-40B4-BE49-F238E27FC236}">
              <a16:creationId xmlns:a16="http://schemas.microsoft.com/office/drawing/2014/main" id="{0FDBD10D-5529-46C6-BEF6-8FB58670B430}"/>
            </a:ext>
          </a:extLst>
        </xdr:cNvPr>
        <xdr:cNvSpPr/>
      </xdr:nvSpPr>
      <xdr:spPr>
        <a:xfrm>
          <a:off x="2458481" y="1222804"/>
          <a:ext cx="122280"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2220356</xdr:colOff>
      <xdr:row>5</xdr:row>
      <xdr:rowOff>90102</xdr:rowOff>
    </xdr:from>
    <xdr:to>
      <xdr:col>4</xdr:col>
      <xdr:colOff>2432738</xdr:colOff>
      <xdr:row>6</xdr:row>
      <xdr:rowOff>13541</xdr:rowOff>
    </xdr:to>
    <xdr:sp macro="" textlink="">
      <xdr:nvSpPr>
        <xdr:cNvPr id="18" name="Rectángulo 17">
          <a:extLst>
            <a:ext uri="{FF2B5EF4-FFF2-40B4-BE49-F238E27FC236}">
              <a16:creationId xmlns:a16="http://schemas.microsoft.com/office/drawing/2014/main" id="{D0E98CB4-8BD4-42B2-8C61-3DC277BD5EDA}"/>
            </a:ext>
          </a:extLst>
        </xdr:cNvPr>
        <xdr:cNvSpPr/>
      </xdr:nvSpPr>
      <xdr:spPr>
        <a:xfrm flipV="1">
          <a:off x="3166420" y="1049038"/>
          <a:ext cx="21238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3050574</xdr:colOff>
      <xdr:row>4</xdr:row>
      <xdr:rowOff>70795</xdr:rowOff>
    </xdr:from>
    <xdr:to>
      <xdr:col>4</xdr:col>
      <xdr:colOff>4003589</xdr:colOff>
      <xdr:row>6</xdr:row>
      <xdr:rowOff>77231</xdr:rowOff>
    </xdr:to>
    <xdr:sp macro="" textlink="">
      <xdr:nvSpPr>
        <xdr:cNvPr id="52" name="CuadroTexto 51">
          <a:extLst>
            <a:ext uri="{FF2B5EF4-FFF2-40B4-BE49-F238E27FC236}">
              <a16:creationId xmlns:a16="http://schemas.microsoft.com/office/drawing/2014/main" id="{D970D34D-ABA1-3ACD-D62B-488E6905623F}"/>
            </a:ext>
          </a:extLst>
        </xdr:cNvPr>
        <xdr:cNvSpPr txBox="1"/>
      </xdr:nvSpPr>
      <xdr:spPr>
        <a:xfrm>
          <a:off x="3996638" y="907450"/>
          <a:ext cx="953015" cy="25099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lang="es-MX" sz="1100"/>
            <a:t>BARANDAS</a:t>
          </a:r>
        </a:p>
      </xdr:txBody>
    </xdr:sp>
    <xdr:clientData/>
  </xdr:twoCellAnchor>
  <xdr:twoCellAnchor>
    <xdr:from>
      <xdr:col>0</xdr:col>
      <xdr:colOff>32180</xdr:colOff>
      <xdr:row>5</xdr:row>
      <xdr:rowOff>90101</xdr:rowOff>
    </xdr:from>
    <xdr:to>
      <xdr:col>3</xdr:col>
      <xdr:colOff>559916</xdr:colOff>
      <xdr:row>8</xdr:row>
      <xdr:rowOff>25743</xdr:rowOff>
    </xdr:to>
    <xdr:sp macro="" textlink="">
      <xdr:nvSpPr>
        <xdr:cNvPr id="53" name="CuadroTexto 52">
          <a:extLst>
            <a:ext uri="{FF2B5EF4-FFF2-40B4-BE49-F238E27FC236}">
              <a16:creationId xmlns:a16="http://schemas.microsoft.com/office/drawing/2014/main" id="{0FFFBA34-BB07-43C9-71CB-333C779C27C6}"/>
            </a:ext>
          </a:extLst>
        </xdr:cNvPr>
        <xdr:cNvSpPr txBox="1"/>
      </xdr:nvSpPr>
      <xdr:spPr>
        <a:xfrm>
          <a:off x="32180" y="1049037"/>
          <a:ext cx="817347" cy="29604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lang="es-MX" sz="1100"/>
            <a:t>RIOSTRA</a:t>
          </a:r>
        </a:p>
      </xdr:txBody>
    </xdr:sp>
    <xdr:clientData/>
  </xdr:twoCellAnchor>
  <xdr:twoCellAnchor>
    <xdr:from>
      <xdr:col>0</xdr:col>
      <xdr:colOff>57922</xdr:colOff>
      <xdr:row>10</xdr:row>
      <xdr:rowOff>57924</xdr:rowOff>
    </xdr:from>
    <xdr:to>
      <xdr:col>4</xdr:col>
      <xdr:colOff>19307</xdr:colOff>
      <xdr:row>12</xdr:row>
      <xdr:rowOff>57924</xdr:rowOff>
    </xdr:to>
    <xdr:sp macro="" textlink="">
      <xdr:nvSpPr>
        <xdr:cNvPr id="54" name="CuadroTexto 53">
          <a:extLst>
            <a:ext uri="{FF2B5EF4-FFF2-40B4-BE49-F238E27FC236}">
              <a16:creationId xmlns:a16="http://schemas.microsoft.com/office/drawing/2014/main" id="{2AFEE7F1-F5DE-A9FB-223F-4352E2DD94C4}"/>
            </a:ext>
          </a:extLst>
        </xdr:cNvPr>
        <xdr:cNvSpPr txBox="1"/>
      </xdr:nvSpPr>
      <xdr:spPr>
        <a:xfrm>
          <a:off x="57922" y="1647569"/>
          <a:ext cx="907449" cy="27030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lang="es-MX" sz="1100"/>
            <a:t>ESTRIBO</a:t>
          </a:r>
        </a:p>
      </xdr:txBody>
    </xdr:sp>
    <xdr:clientData/>
  </xdr:twoCellAnchor>
  <xdr:twoCellAnchor>
    <xdr:from>
      <xdr:col>0</xdr:col>
      <xdr:colOff>45051</xdr:colOff>
      <xdr:row>21</xdr:row>
      <xdr:rowOff>25742</xdr:rowOff>
    </xdr:from>
    <xdr:to>
      <xdr:col>3</xdr:col>
      <xdr:colOff>611918</xdr:colOff>
      <xdr:row>23</xdr:row>
      <xdr:rowOff>32178</xdr:rowOff>
    </xdr:to>
    <xdr:sp macro="" textlink="">
      <xdr:nvSpPr>
        <xdr:cNvPr id="55" name="CuadroTexto 54">
          <a:extLst>
            <a:ext uri="{FF2B5EF4-FFF2-40B4-BE49-F238E27FC236}">
              <a16:creationId xmlns:a16="http://schemas.microsoft.com/office/drawing/2014/main" id="{3F68F073-6681-EB00-7C1C-8BCBF29E6B0D}"/>
            </a:ext>
          </a:extLst>
        </xdr:cNvPr>
        <xdr:cNvSpPr txBox="1"/>
      </xdr:nvSpPr>
      <xdr:spPr>
        <a:xfrm>
          <a:off x="45051" y="2986215"/>
          <a:ext cx="856478" cy="25099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lang="es-MX" sz="1100"/>
            <a:t>CIMIENTO</a:t>
          </a:r>
        </a:p>
      </xdr:txBody>
    </xdr:sp>
    <xdr:clientData/>
  </xdr:twoCellAnchor>
  <xdr:twoCellAnchor>
    <xdr:from>
      <xdr:col>4</xdr:col>
      <xdr:colOff>1988664</xdr:colOff>
      <xdr:row>8</xdr:row>
      <xdr:rowOff>32181</xdr:rowOff>
    </xdr:from>
    <xdr:to>
      <xdr:col>4</xdr:col>
      <xdr:colOff>2651554</xdr:colOff>
      <xdr:row>10</xdr:row>
      <xdr:rowOff>96538</xdr:rowOff>
    </xdr:to>
    <xdr:cxnSp macro="">
      <xdr:nvCxnSpPr>
        <xdr:cNvPr id="57" name="Conector recto de flecha 56">
          <a:extLst>
            <a:ext uri="{FF2B5EF4-FFF2-40B4-BE49-F238E27FC236}">
              <a16:creationId xmlns:a16="http://schemas.microsoft.com/office/drawing/2014/main" id="{7F4D698E-29B0-E006-AEA4-F4DBF13B1B21}"/>
            </a:ext>
          </a:extLst>
        </xdr:cNvPr>
        <xdr:cNvCxnSpPr/>
      </xdr:nvCxnSpPr>
      <xdr:spPr>
        <a:xfrm flipH="1" flipV="1">
          <a:off x="2934728" y="1351522"/>
          <a:ext cx="662890" cy="3346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2748092</xdr:colOff>
      <xdr:row>10</xdr:row>
      <xdr:rowOff>32179</xdr:rowOff>
    </xdr:from>
    <xdr:to>
      <xdr:col>4</xdr:col>
      <xdr:colOff>3662492</xdr:colOff>
      <xdr:row>11</xdr:row>
      <xdr:rowOff>115844</xdr:rowOff>
    </xdr:to>
    <xdr:sp macro="" textlink="">
      <xdr:nvSpPr>
        <xdr:cNvPr id="58" name="CuadroTexto 57">
          <a:extLst>
            <a:ext uri="{FF2B5EF4-FFF2-40B4-BE49-F238E27FC236}">
              <a16:creationId xmlns:a16="http://schemas.microsoft.com/office/drawing/2014/main" id="{FE6192E4-81FC-AAC9-9E23-8FC309328E4B}"/>
            </a:ext>
          </a:extLst>
        </xdr:cNvPr>
        <xdr:cNvSpPr txBox="1"/>
      </xdr:nvSpPr>
      <xdr:spPr>
        <a:xfrm>
          <a:off x="3694156" y="1621824"/>
          <a:ext cx="914400" cy="2188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lang="es-MX" sz="1100"/>
            <a:t>VIGAS</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 name="Group 279">
          <a:extLst>
            <a:ext uri="{FF2B5EF4-FFF2-40B4-BE49-F238E27FC236}">
              <a16:creationId xmlns:a16="http://schemas.microsoft.com/office/drawing/2014/main" id="{6B7DB76B-9EDF-4A4B-812E-AEC2FC1E926E}"/>
            </a:ext>
          </a:extLst>
        </xdr:cNvPr>
        <xdr:cNvGrpSpPr/>
      </xdr:nvGrpSpPr>
      <xdr:grpSpPr>
        <a:xfrm>
          <a:off x="1955822" y="432816"/>
          <a:ext cx="889635" cy="8890"/>
          <a:chOff x="0" y="0"/>
          <a:chExt cx="889635" cy="8890"/>
        </a:xfrm>
      </xdr:grpSpPr>
      <xdr:sp macro="" textlink="">
        <xdr:nvSpPr>
          <xdr:cNvPr id="3" name="Shape 280">
            <a:extLst>
              <a:ext uri="{FF2B5EF4-FFF2-40B4-BE49-F238E27FC236}">
                <a16:creationId xmlns:a16="http://schemas.microsoft.com/office/drawing/2014/main" id="{27973FDF-9BFC-FAB5-D897-096F6FE69674}"/>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38AB61A9-2F72-22D6-AD5A-80C43E5AE871}"/>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7CA77C16-A60F-4FB2-80E6-F49291E52DCB}"/>
            </a:ext>
          </a:extLst>
        </xdr:cNvPr>
        <xdr:cNvGrpSpPr/>
      </xdr:nvGrpSpPr>
      <xdr:grpSpPr>
        <a:xfrm>
          <a:off x="1511575" y="642366"/>
          <a:ext cx="1333500" cy="8255"/>
          <a:chOff x="0" y="0"/>
          <a:chExt cx="1333500" cy="8255"/>
        </a:xfrm>
      </xdr:grpSpPr>
      <xdr:sp macro="" textlink="">
        <xdr:nvSpPr>
          <xdr:cNvPr id="6" name="Shape 283">
            <a:extLst>
              <a:ext uri="{FF2B5EF4-FFF2-40B4-BE49-F238E27FC236}">
                <a16:creationId xmlns:a16="http://schemas.microsoft.com/office/drawing/2014/main" id="{5D1C79B2-34D8-EE36-4ABA-A96566F9B392}"/>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79FED7D1-6DB7-861F-A178-3D41F8F7114E}"/>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8" name="image76.jpeg">
          <a:extLst>
            <a:ext uri="{FF2B5EF4-FFF2-40B4-BE49-F238E27FC236}">
              <a16:creationId xmlns:a16="http://schemas.microsoft.com/office/drawing/2014/main" id="{42C7480C-7FA6-4E25-A792-8FE68ED5BBD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2582" y="33146"/>
          <a:ext cx="761061" cy="604266"/>
        </a:xfrm>
        <a:prstGeom prst="rect">
          <a:avLst/>
        </a:prstGeom>
      </xdr:spPr>
    </xdr:pic>
    <xdr:clientData/>
  </xdr:oneCellAnchor>
  <xdr:twoCellAnchor editAs="oneCell">
    <xdr:from>
      <xdr:col>3</xdr:col>
      <xdr:colOff>225254</xdr:colOff>
      <xdr:row>8</xdr:row>
      <xdr:rowOff>96538</xdr:rowOff>
    </xdr:from>
    <xdr:to>
      <xdr:col>4</xdr:col>
      <xdr:colOff>1968801</xdr:colOff>
      <xdr:row>8</xdr:row>
      <xdr:rowOff>1896538</xdr:rowOff>
    </xdr:to>
    <xdr:pic>
      <xdr:nvPicPr>
        <xdr:cNvPr id="9" name="Imagen 8">
          <a:extLst>
            <a:ext uri="{FF2B5EF4-FFF2-40B4-BE49-F238E27FC236}">
              <a16:creationId xmlns:a16="http://schemas.microsoft.com/office/drawing/2014/main" id="{7734ADEE-95CE-CB1A-D125-ED7454ADC2D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25254" y="5772923"/>
          <a:ext cx="2400000" cy="1800000"/>
        </a:xfrm>
        <a:prstGeom prst="rect">
          <a:avLst/>
        </a:prstGeom>
      </xdr:spPr>
    </xdr:pic>
    <xdr:clientData/>
  </xdr:twoCellAnchor>
  <xdr:twoCellAnchor editAs="oneCell">
    <xdr:from>
      <xdr:col>4</xdr:col>
      <xdr:colOff>2207484</xdr:colOff>
      <xdr:row>8</xdr:row>
      <xdr:rowOff>96539</xdr:rowOff>
    </xdr:from>
    <xdr:to>
      <xdr:col>4</xdr:col>
      <xdr:colOff>4607484</xdr:colOff>
      <xdr:row>8</xdr:row>
      <xdr:rowOff>1896539</xdr:rowOff>
    </xdr:to>
    <xdr:pic>
      <xdr:nvPicPr>
        <xdr:cNvPr id="10" name="Imagen 9">
          <a:extLst>
            <a:ext uri="{FF2B5EF4-FFF2-40B4-BE49-F238E27FC236}">
              <a16:creationId xmlns:a16="http://schemas.microsoft.com/office/drawing/2014/main" id="{25E616ED-A16D-88A1-67F6-8885E35C35E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63937" y="5772924"/>
          <a:ext cx="2400000" cy="1800000"/>
        </a:xfrm>
        <a:prstGeom prst="rect">
          <a:avLst/>
        </a:prstGeom>
      </xdr:spPr>
    </xdr:pic>
    <xdr:clientData/>
  </xdr:twoCellAnchor>
  <xdr:twoCellAnchor editAs="oneCell">
    <xdr:from>
      <xdr:col>3</xdr:col>
      <xdr:colOff>148023</xdr:colOff>
      <xdr:row>4</xdr:row>
      <xdr:rowOff>102973</xdr:rowOff>
    </xdr:from>
    <xdr:to>
      <xdr:col>4</xdr:col>
      <xdr:colOff>1891570</xdr:colOff>
      <xdr:row>4</xdr:row>
      <xdr:rowOff>1902973</xdr:rowOff>
    </xdr:to>
    <xdr:pic>
      <xdr:nvPicPr>
        <xdr:cNvPr id="11" name="Imagen 10">
          <a:extLst>
            <a:ext uri="{FF2B5EF4-FFF2-40B4-BE49-F238E27FC236}">
              <a16:creationId xmlns:a16="http://schemas.microsoft.com/office/drawing/2014/main" id="{515D9DA8-A074-2F5C-252D-6EC3B89B964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48023" y="1094088"/>
          <a:ext cx="2400000" cy="1800000"/>
        </a:xfrm>
        <a:prstGeom prst="rect">
          <a:avLst/>
        </a:prstGeom>
      </xdr:spPr>
    </xdr:pic>
    <xdr:clientData/>
  </xdr:twoCellAnchor>
  <xdr:twoCellAnchor editAs="oneCell">
    <xdr:from>
      <xdr:col>4</xdr:col>
      <xdr:colOff>2110946</xdr:colOff>
      <xdr:row>4</xdr:row>
      <xdr:rowOff>102973</xdr:rowOff>
    </xdr:from>
    <xdr:to>
      <xdr:col>4</xdr:col>
      <xdr:colOff>4510946</xdr:colOff>
      <xdr:row>4</xdr:row>
      <xdr:rowOff>1902973</xdr:rowOff>
    </xdr:to>
    <xdr:pic>
      <xdr:nvPicPr>
        <xdr:cNvPr id="12" name="Imagen 11">
          <a:extLst>
            <a:ext uri="{FF2B5EF4-FFF2-40B4-BE49-F238E27FC236}">
              <a16:creationId xmlns:a16="http://schemas.microsoft.com/office/drawing/2014/main" id="{C21517E3-0A38-FAE8-96F7-51CF13793B84}"/>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767399" y="1094088"/>
          <a:ext cx="2400000" cy="1800000"/>
        </a:xfrm>
        <a:prstGeom prst="rect">
          <a:avLst/>
        </a:prstGeom>
      </xdr:spPr>
    </xdr:pic>
    <xdr:clientData/>
  </xdr:twoCellAnchor>
  <xdr:twoCellAnchor editAs="oneCell">
    <xdr:from>
      <xdr:col>4</xdr:col>
      <xdr:colOff>411889</xdr:colOff>
      <xdr:row>12</xdr:row>
      <xdr:rowOff>115844</xdr:rowOff>
    </xdr:from>
    <xdr:to>
      <xdr:col>4</xdr:col>
      <xdr:colOff>3423850</xdr:colOff>
      <xdr:row>12</xdr:row>
      <xdr:rowOff>2005946</xdr:rowOff>
    </xdr:to>
    <xdr:pic>
      <xdr:nvPicPr>
        <xdr:cNvPr id="13" name="Imagen 12">
          <a:extLst>
            <a:ext uri="{FF2B5EF4-FFF2-40B4-BE49-F238E27FC236}">
              <a16:creationId xmlns:a16="http://schemas.microsoft.com/office/drawing/2014/main" id="{5756A3DC-7542-6BFC-D641-71F910B823CE}"/>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068342" y="10065608"/>
          <a:ext cx="3011961" cy="1890102"/>
        </a:xfrm>
        <a:prstGeom prst="rect">
          <a:avLst/>
        </a:prstGeom>
      </xdr:spPr>
    </xdr:pic>
    <xdr:clientData/>
  </xdr:twoCellAnchor>
  <xdr:twoCellAnchor editAs="oneCell">
    <xdr:from>
      <xdr:col>4</xdr:col>
      <xdr:colOff>2233226</xdr:colOff>
      <xdr:row>10</xdr:row>
      <xdr:rowOff>122280</xdr:rowOff>
    </xdr:from>
    <xdr:to>
      <xdr:col>4</xdr:col>
      <xdr:colOff>4633226</xdr:colOff>
      <xdr:row>10</xdr:row>
      <xdr:rowOff>2001537</xdr:rowOff>
    </xdr:to>
    <xdr:pic>
      <xdr:nvPicPr>
        <xdr:cNvPr id="14" name="Imagen 13">
          <a:extLst>
            <a:ext uri="{FF2B5EF4-FFF2-40B4-BE49-F238E27FC236}">
              <a16:creationId xmlns:a16="http://schemas.microsoft.com/office/drawing/2014/main" id="{AA40B277-1994-0D4E-23B6-CEBFFEA09AD9}"/>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889679" y="8070506"/>
          <a:ext cx="2400000" cy="1879257"/>
        </a:xfrm>
        <a:prstGeom prst="rect">
          <a:avLst/>
        </a:prstGeom>
      </xdr:spPr>
    </xdr:pic>
    <xdr:clientData/>
  </xdr:twoCellAnchor>
  <xdr:twoCellAnchor editAs="oneCell">
    <xdr:from>
      <xdr:col>4</xdr:col>
      <xdr:colOff>463378</xdr:colOff>
      <xdr:row>14</xdr:row>
      <xdr:rowOff>180203</xdr:rowOff>
    </xdr:from>
    <xdr:to>
      <xdr:col>4</xdr:col>
      <xdr:colOff>3436722</xdr:colOff>
      <xdr:row>14</xdr:row>
      <xdr:rowOff>1980203</xdr:rowOff>
    </xdr:to>
    <xdr:pic>
      <xdr:nvPicPr>
        <xdr:cNvPr id="15" name="Imagen 14">
          <a:extLst>
            <a:ext uri="{FF2B5EF4-FFF2-40B4-BE49-F238E27FC236}">
              <a16:creationId xmlns:a16="http://schemas.microsoft.com/office/drawing/2014/main" id="{ED0DBD0B-5ABC-A4BB-0297-5AE5A87EF9AA}"/>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119831" y="12935980"/>
          <a:ext cx="2973344" cy="1800000"/>
        </a:xfrm>
        <a:prstGeom prst="rect">
          <a:avLst/>
        </a:prstGeom>
      </xdr:spPr>
    </xdr:pic>
    <xdr:clientData/>
  </xdr:twoCellAnchor>
  <xdr:twoCellAnchor editAs="oneCell">
    <xdr:from>
      <xdr:col>3</xdr:col>
      <xdr:colOff>154458</xdr:colOff>
      <xdr:row>6</xdr:row>
      <xdr:rowOff>83665</xdr:rowOff>
    </xdr:from>
    <xdr:to>
      <xdr:col>4</xdr:col>
      <xdr:colOff>1956486</xdr:colOff>
      <xdr:row>6</xdr:row>
      <xdr:rowOff>2053023</xdr:rowOff>
    </xdr:to>
    <xdr:pic>
      <xdr:nvPicPr>
        <xdr:cNvPr id="17" name="Imagen 16">
          <a:extLst>
            <a:ext uri="{FF2B5EF4-FFF2-40B4-BE49-F238E27FC236}">
              <a16:creationId xmlns:a16="http://schemas.microsoft.com/office/drawing/2014/main" id="{2BDA58D2-86CD-6D51-AE89-7C44C1F97194}"/>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54458" y="3398108"/>
          <a:ext cx="2458481" cy="1969358"/>
        </a:xfrm>
        <a:prstGeom prst="rect">
          <a:avLst/>
        </a:prstGeom>
      </xdr:spPr>
    </xdr:pic>
    <xdr:clientData/>
  </xdr:twoCellAnchor>
  <xdr:twoCellAnchor editAs="oneCell">
    <xdr:from>
      <xdr:col>3</xdr:col>
      <xdr:colOff>257432</xdr:colOff>
      <xdr:row>10</xdr:row>
      <xdr:rowOff>128715</xdr:rowOff>
    </xdr:from>
    <xdr:to>
      <xdr:col>4</xdr:col>
      <xdr:colOff>2078766</xdr:colOff>
      <xdr:row>10</xdr:row>
      <xdr:rowOff>2001536</xdr:rowOff>
    </xdr:to>
    <xdr:pic>
      <xdr:nvPicPr>
        <xdr:cNvPr id="19" name="Imagen 18">
          <a:extLst>
            <a:ext uri="{FF2B5EF4-FFF2-40B4-BE49-F238E27FC236}">
              <a16:creationId xmlns:a16="http://schemas.microsoft.com/office/drawing/2014/main" id="{6D19E1E0-9E76-9EFF-851C-A479CFC9679A}"/>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257432" y="8160607"/>
          <a:ext cx="2477787" cy="1872821"/>
        </a:xfrm>
        <a:prstGeom prst="rect">
          <a:avLst/>
        </a:prstGeom>
      </xdr:spPr>
    </xdr:pic>
    <xdr:clientData/>
  </xdr:twoCellAnchor>
  <xdr:twoCellAnchor editAs="oneCell">
    <xdr:from>
      <xdr:col>4</xdr:col>
      <xdr:colOff>2252533</xdr:colOff>
      <xdr:row>6</xdr:row>
      <xdr:rowOff>302483</xdr:rowOff>
    </xdr:from>
    <xdr:to>
      <xdr:col>4</xdr:col>
      <xdr:colOff>4652533</xdr:colOff>
      <xdr:row>6</xdr:row>
      <xdr:rowOff>2046587</xdr:rowOff>
    </xdr:to>
    <xdr:pic>
      <xdr:nvPicPr>
        <xdr:cNvPr id="20" name="Imagen 19">
          <a:extLst>
            <a:ext uri="{FF2B5EF4-FFF2-40B4-BE49-F238E27FC236}">
              <a16:creationId xmlns:a16="http://schemas.microsoft.com/office/drawing/2014/main" id="{E77BDDA7-EE67-10C1-B667-E1B33DC9881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2908986" y="3616926"/>
          <a:ext cx="2400000" cy="1744104"/>
        </a:xfrm>
        <a:prstGeom prst="rect">
          <a:avLst/>
        </a:prstGeom>
      </xdr:spPr>
    </xdr:pic>
    <xdr:clientData/>
  </xdr:twoCellAnchor>
  <xdr:twoCellAnchor editAs="oneCell">
    <xdr:from>
      <xdr:col>4</xdr:col>
      <xdr:colOff>418267</xdr:colOff>
      <xdr:row>12</xdr:row>
      <xdr:rowOff>148974</xdr:rowOff>
    </xdr:from>
    <xdr:to>
      <xdr:col>4</xdr:col>
      <xdr:colOff>3430228</xdr:colOff>
      <xdr:row>12</xdr:row>
      <xdr:rowOff>2035266</xdr:rowOff>
    </xdr:to>
    <xdr:pic>
      <xdr:nvPicPr>
        <xdr:cNvPr id="16" name="Imagen 15">
          <a:extLst>
            <a:ext uri="{FF2B5EF4-FFF2-40B4-BE49-F238E27FC236}">
              <a16:creationId xmlns:a16="http://schemas.microsoft.com/office/drawing/2014/main" id="{21887FF7-1F14-9D6E-4DC3-0BF78FBF7098}"/>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196832" y="10593344"/>
          <a:ext cx="3011961" cy="1886292"/>
        </a:xfrm>
        <a:prstGeom prst="rect">
          <a:avLst/>
        </a:prstGeom>
      </xdr:spPr>
    </xdr:pic>
    <xdr:clientData/>
  </xdr:twoCellAnchor>
  <xdr:twoCellAnchor editAs="oneCell">
    <xdr:from>
      <xdr:col>4</xdr:col>
      <xdr:colOff>2237699</xdr:colOff>
      <xdr:row>10</xdr:row>
      <xdr:rowOff>157315</xdr:rowOff>
    </xdr:from>
    <xdr:to>
      <xdr:col>4</xdr:col>
      <xdr:colOff>4637699</xdr:colOff>
      <xdr:row>10</xdr:row>
      <xdr:rowOff>2030857</xdr:rowOff>
    </xdr:to>
    <xdr:pic>
      <xdr:nvPicPr>
        <xdr:cNvPr id="18" name="Imagen 17">
          <a:extLst>
            <a:ext uri="{FF2B5EF4-FFF2-40B4-BE49-F238E27FC236}">
              <a16:creationId xmlns:a16="http://schemas.microsoft.com/office/drawing/2014/main" id="{B8C3C272-A19A-D27D-FFAC-25F0FF8FE307}"/>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3016264" y="8166598"/>
          <a:ext cx="2400000" cy="1873542"/>
        </a:xfrm>
        <a:prstGeom prst="rect">
          <a:avLst/>
        </a:prstGeom>
      </xdr:spPr>
    </xdr:pic>
    <xdr:clientData/>
  </xdr:twoCellAnchor>
  <xdr:twoCellAnchor editAs="oneCell">
    <xdr:from>
      <xdr:col>4</xdr:col>
      <xdr:colOff>473566</xdr:colOff>
      <xdr:row>14</xdr:row>
      <xdr:rowOff>211428</xdr:rowOff>
    </xdr:from>
    <xdr:to>
      <xdr:col>4</xdr:col>
      <xdr:colOff>3446910</xdr:colOff>
      <xdr:row>14</xdr:row>
      <xdr:rowOff>2013333</xdr:rowOff>
    </xdr:to>
    <xdr:pic>
      <xdr:nvPicPr>
        <xdr:cNvPr id="21" name="Imagen 20">
          <a:extLst>
            <a:ext uri="{FF2B5EF4-FFF2-40B4-BE49-F238E27FC236}">
              <a16:creationId xmlns:a16="http://schemas.microsoft.com/office/drawing/2014/main" id="{76457D00-73D6-5BA7-0B89-D6E1EB7A0576}"/>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252131" y="13024624"/>
          <a:ext cx="2973344" cy="1801905"/>
        </a:xfrm>
        <a:prstGeom prst="rect">
          <a:avLst/>
        </a:prstGeom>
      </xdr:spPr>
    </xdr:pic>
    <xdr:clientData/>
  </xdr:twoCellAnchor>
  <xdr:twoCellAnchor>
    <xdr:from>
      <xdr:col>4</xdr:col>
      <xdr:colOff>314739</xdr:colOff>
      <xdr:row>4</xdr:row>
      <xdr:rowOff>1938131</xdr:rowOff>
    </xdr:from>
    <xdr:to>
      <xdr:col>4</xdr:col>
      <xdr:colOff>944216</xdr:colOff>
      <xdr:row>4</xdr:row>
      <xdr:rowOff>2103782</xdr:rowOff>
    </xdr:to>
    <xdr:sp macro="" textlink="">
      <xdr:nvSpPr>
        <xdr:cNvPr id="22" name="Rectángulo 21">
          <a:extLst>
            <a:ext uri="{FF2B5EF4-FFF2-40B4-BE49-F238E27FC236}">
              <a16:creationId xmlns:a16="http://schemas.microsoft.com/office/drawing/2014/main" id="{98D51A3D-BADE-4CF9-A89D-377F2CC8D9C9}"/>
            </a:ext>
          </a:extLst>
        </xdr:cNvPr>
        <xdr:cNvSpPr/>
      </xdr:nvSpPr>
      <xdr:spPr>
        <a:xfrm>
          <a:off x="969065" y="3429001"/>
          <a:ext cx="629477" cy="16565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105</a:t>
          </a:r>
        </a:p>
      </xdr:txBody>
    </xdr:sp>
    <xdr:clientData/>
  </xdr:twoCellAnchor>
  <xdr:twoCellAnchor>
    <xdr:from>
      <xdr:col>4</xdr:col>
      <xdr:colOff>2981739</xdr:colOff>
      <xdr:row>4</xdr:row>
      <xdr:rowOff>1962977</xdr:rowOff>
    </xdr:from>
    <xdr:to>
      <xdr:col>4</xdr:col>
      <xdr:colOff>3602934</xdr:colOff>
      <xdr:row>4</xdr:row>
      <xdr:rowOff>2112065</xdr:rowOff>
    </xdr:to>
    <xdr:sp macro="" textlink="">
      <xdr:nvSpPr>
        <xdr:cNvPr id="23" name="Rectángulo 22">
          <a:extLst>
            <a:ext uri="{FF2B5EF4-FFF2-40B4-BE49-F238E27FC236}">
              <a16:creationId xmlns:a16="http://schemas.microsoft.com/office/drawing/2014/main" id="{7A18758B-4FC2-40CB-9568-2B3498E4E313}"/>
            </a:ext>
          </a:extLst>
        </xdr:cNvPr>
        <xdr:cNvSpPr/>
      </xdr:nvSpPr>
      <xdr:spPr>
        <a:xfrm>
          <a:off x="3636065" y="3453847"/>
          <a:ext cx="621195" cy="14908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106</a:t>
          </a:r>
        </a:p>
      </xdr:txBody>
    </xdr:sp>
    <xdr:clientData/>
  </xdr:twoCellAnchor>
  <xdr:twoCellAnchor>
    <xdr:from>
      <xdr:col>4</xdr:col>
      <xdr:colOff>306457</xdr:colOff>
      <xdr:row>6</xdr:row>
      <xdr:rowOff>2112064</xdr:rowOff>
    </xdr:from>
    <xdr:to>
      <xdr:col>4</xdr:col>
      <xdr:colOff>960783</xdr:colOff>
      <xdr:row>6</xdr:row>
      <xdr:rowOff>2294281</xdr:rowOff>
    </xdr:to>
    <xdr:sp macro="" textlink="">
      <xdr:nvSpPr>
        <xdr:cNvPr id="24" name="Rectángulo 23">
          <a:extLst>
            <a:ext uri="{FF2B5EF4-FFF2-40B4-BE49-F238E27FC236}">
              <a16:creationId xmlns:a16="http://schemas.microsoft.com/office/drawing/2014/main" id="{F37F0C1B-CA72-422B-8081-6311CACC1D91}"/>
            </a:ext>
          </a:extLst>
        </xdr:cNvPr>
        <xdr:cNvSpPr/>
      </xdr:nvSpPr>
      <xdr:spPr>
        <a:xfrm>
          <a:off x="960783" y="6054586"/>
          <a:ext cx="654326" cy="18221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107</a:t>
          </a:r>
        </a:p>
      </xdr:txBody>
    </xdr:sp>
    <xdr:clientData/>
  </xdr:twoCellAnchor>
  <xdr:twoCellAnchor>
    <xdr:from>
      <xdr:col>4</xdr:col>
      <xdr:colOff>3346174</xdr:colOff>
      <xdr:row>6</xdr:row>
      <xdr:rowOff>2103782</xdr:rowOff>
    </xdr:from>
    <xdr:to>
      <xdr:col>4</xdr:col>
      <xdr:colOff>3967369</xdr:colOff>
      <xdr:row>6</xdr:row>
      <xdr:rowOff>2252870</xdr:rowOff>
    </xdr:to>
    <xdr:sp macro="" textlink="">
      <xdr:nvSpPr>
        <xdr:cNvPr id="25" name="Rectángulo 24">
          <a:extLst>
            <a:ext uri="{FF2B5EF4-FFF2-40B4-BE49-F238E27FC236}">
              <a16:creationId xmlns:a16="http://schemas.microsoft.com/office/drawing/2014/main" id="{30616164-1C51-4BEF-989C-891F289C423C}"/>
            </a:ext>
          </a:extLst>
        </xdr:cNvPr>
        <xdr:cNvSpPr/>
      </xdr:nvSpPr>
      <xdr:spPr>
        <a:xfrm>
          <a:off x="4000500" y="6046304"/>
          <a:ext cx="621195" cy="14908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108</a:t>
          </a:r>
        </a:p>
      </xdr:txBody>
    </xdr:sp>
    <xdr:clientData/>
  </xdr:twoCellAnchor>
  <xdr:twoCellAnchor>
    <xdr:from>
      <xdr:col>4</xdr:col>
      <xdr:colOff>347870</xdr:colOff>
      <xdr:row>8</xdr:row>
      <xdr:rowOff>1938130</xdr:rowOff>
    </xdr:from>
    <xdr:to>
      <xdr:col>4</xdr:col>
      <xdr:colOff>969065</xdr:colOff>
      <xdr:row>8</xdr:row>
      <xdr:rowOff>2087218</xdr:rowOff>
    </xdr:to>
    <xdr:sp macro="" textlink="">
      <xdr:nvSpPr>
        <xdr:cNvPr id="26" name="Rectángulo 25">
          <a:extLst>
            <a:ext uri="{FF2B5EF4-FFF2-40B4-BE49-F238E27FC236}">
              <a16:creationId xmlns:a16="http://schemas.microsoft.com/office/drawing/2014/main" id="{52FAA697-0CE5-4E9F-9AAE-0D3BF5D71EB7}"/>
            </a:ext>
          </a:extLst>
        </xdr:cNvPr>
        <xdr:cNvSpPr/>
      </xdr:nvSpPr>
      <xdr:spPr>
        <a:xfrm>
          <a:off x="1002196" y="8564217"/>
          <a:ext cx="621195" cy="14908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109</a:t>
          </a:r>
        </a:p>
      </xdr:txBody>
    </xdr:sp>
    <xdr:clientData/>
  </xdr:twoCellAnchor>
  <xdr:twoCellAnchor>
    <xdr:from>
      <xdr:col>4</xdr:col>
      <xdr:colOff>2882349</xdr:colOff>
      <xdr:row>8</xdr:row>
      <xdr:rowOff>1938131</xdr:rowOff>
    </xdr:from>
    <xdr:to>
      <xdr:col>4</xdr:col>
      <xdr:colOff>3503544</xdr:colOff>
      <xdr:row>8</xdr:row>
      <xdr:rowOff>2087219</xdr:rowOff>
    </xdr:to>
    <xdr:sp macro="" textlink="">
      <xdr:nvSpPr>
        <xdr:cNvPr id="27" name="Rectángulo 26">
          <a:extLst>
            <a:ext uri="{FF2B5EF4-FFF2-40B4-BE49-F238E27FC236}">
              <a16:creationId xmlns:a16="http://schemas.microsoft.com/office/drawing/2014/main" id="{64CCBDB9-2B52-4779-9EB8-9B495508A9E6}"/>
            </a:ext>
          </a:extLst>
        </xdr:cNvPr>
        <xdr:cNvSpPr/>
      </xdr:nvSpPr>
      <xdr:spPr>
        <a:xfrm>
          <a:off x="3536675" y="8564218"/>
          <a:ext cx="621195" cy="14908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110</a:t>
          </a:r>
        </a:p>
      </xdr:txBody>
    </xdr:sp>
    <xdr:clientData/>
  </xdr:twoCellAnchor>
  <xdr:twoCellAnchor>
    <xdr:from>
      <xdr:col>4</xdr:col>
      <xdr:colOff>381001</xdr:colOff>
      <xdr:row>10</xdr:row>
      <xdr:rowOff>2029240</xdr:rowOff>
    </xdr:from>
    <xdr:to>
      <xdr:col>4</xdr:col>
      <xdr:colOff>1002196</xdr:colOff>
      <xdr:row>10</xdr:row>
      <xdr:rowOff>2178328</xdr:rowOff>
    </xdr:to>
    <xdr:sp macro="" textlink="">
      <xdr:nvSpPr>
        <xdr:cNvPr id="28" name="Rectángulo 27">
          <a:extLst>
            <a:ext uri="{FF2B5EF4-FFF2-40B4-BE49-F238E27FC236}">
              <a16:creationId xmlns:a16="http://schemas.microsoft.com/office/drawing/2014/main" id="{9B85BCB7-3407-4B54-8B4D-2EBE6780E6EA}"/>
            </a:ext>
          </a:extLst>
        </xdr:cNvPr>
        <xdr:cNvSpPr/>
      </xdr:nvSpPr>
      <xdr:spPr>
        <a:xfrm>
          <a:off x="1035327" y="11090414"/>
          <a:ext cx="621195" cy="14908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111</a:t>
          </a:r>
        </a:p>
      </xdr:txBody>
    </xdr:sp>
    <xdr:clientData/>
  </xdr:twoCellAnchor>
  <xdr:twoCellAnchor>
    <xdr:from>
      <xdr:col>4</xdr:col>
      <xdr:colOff>3014870</xdr:colOff>
      <xdr:row>10</xdr:row>
      <xdr:rowOff>2062369</xdr:rowOff>
    </xdr:from>
    <xdr:to>
      <xdr:col>4</xdr:col>
      <xdr:colOff>3636065</xdr:colOff>
      <xdr:row>10</xdr:row>
      <xdr:rowOff>2211457</xdr:rowOff>
    </xdr:to>
    <xdr:sp macro="" textlink="">
      <xdr:nvSpPr>
        <xdr:cNvPr id="29" name="Rectángulo 28">
          <a:extLst>
            <a:ext uri="{FF2B5EF4-FFF2-40B4-BE49-F238E27FC236}">
              <a16:creationId xmlns:a16="http://schemas.microsoft.com/office/drawing/2014/main" id="{0B82B446-DA03-4837-95DE-9F0EE0746C57}"/>
            </a:ext>
          </a:extLst>
        </xdr:cNvPr>
        <xdr:cNvSpPr/>
      </xdr:nvSpPr>
      <xdr:spPr>
        <a:xfrm>
          <a:off x="3669196" y="11123543"/>
          <a:ext cx="621195" cy="14908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112</a:t>
          </a:r>
        </a:p>
      </xdr:txBody>
    </xdr:sp>
    <xdr:clientData/>
  </xdr:twoCellAnchor>
  <xdr:twoCellAnchor>
    <xdr:from>
      <xdr:col>4</xdr:col>
      <xdr:colOff>1441175</xdr:colOff>
      <xdr:row>12</xdr:row>
      <xdr:rowOff>2078935</xdr:rowOff>
    </xdr:from>
    <xdr:to>
      <xdr:col>4</xdr:col>
      <xdr:colOff>2062370</xdr:colOff>
      <xdr:row>12</xdr:row>
      <xdr:rowOff>2228023</xdr:rowOff>
    </xdr:to>
    <xdr:sp macro="" textlink="">
      <xdr:nvSpPr>
        <xdr:cNvPr id="30" name="Rectángulo 29">
          <a:extLst>
            <a:ext uri="{FF2B5EF4-FFF2-40B4-BE49-F238E27FC236}">
              <a16:creationId xmlns:a16="http://schemas.microsoft.com/office/drawing/2014/main" id="{3210A6DC-FF5E-484A-89E5-A7910D67C49C}"/>
            </a:ext>
          </a:extLst>
        </xdr:cNvPr>
        <xdr:cNvSpPr/>
      </xdr:nvSpPr>
      <xdr:spPr>
        <a:xfrm>
          <a:off x="2095501" y="13674587"/>
          <a:ext cx="621195" cy="14908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113</a:t>
          </a:r>
        </a:p>
      </xdr:txBody>
    </xdr:sp>
    <xdr:clientData/>
  </xdr:twoCellAnchor>
  <xdr:twoCellAnchor>
    <xdr:from>
      <xdr:col>4</xdr:col>
      <xdr:colOff>1548848</xdr:colOff>
      <xdr:row>14</xdr:row>
      <xdr:rowOff>2062371</xdr:rowOff>
    </xdr:from>
    <xdr:to>
      <xdr:col>4</xdr:col>
      <xdr:colOff>2170043</xdr:colOff>
      <xdr:row>14</xdr:row>
      <xdr:rowOff>2211459</xdr:rowOff>
    </xdr:to>
    <xdr:sp macro="" textlink="">
      <xdr:nvSpPr>
        <xdr:cNvPr id="31" name="Rectángulo 30">
          <a:extLst>
            <a:ext uri="{FF2B5EF4-FFF2-40B4-BE49-F238E27FC236}">
              <a16:creationId xmlns:a16="http://schemas.microsoft.com/office/drawing/2014/main" id="{B9FA5A60-BBE0-45CA-B12E-4984955102C9}"/>
            </a:ext>
          </a:extLst>
        </xdr:cNvPr>
        <xdr:cNvSpPr/>
      </xdr:nvSpPr>
      <xdr:spPr>
        <a:xfrm>
          <a:off x="2203174" y="16192501"/>
          <a:ext cx="621195" cy="14908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114</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0</xdr:colOff>
      <xdr:row>0</xdr:row>
      <xdr:rowOff>432816</xdr:rowOff>
    </xdr:from>
    <xdr:ext cx="889635" cy="8890"/>
    <xdr:grpSp>
      <xdr:nvGrpSpPr>
        <xdr:cNvPr id="2" name="Group 279">
          <a:extLst>
            <a:ext uri="{FF2B5EF4-FFF2-40B4-BE49-F238E27FC236}">
              <a16:creationId xmlns:a16="http://schemas.microsoft.com/office/drawing/2014/main" id="{A42B492E-12B0-4FB4-B2AE-9D6B3BDA8C42}"/>
            </a:ext>
          </a:extLst>
        </xdr:cNvPr>
        <xdr:cNvGrpSpPr/>
      </xdr:nvGrpSpPr>
      <xdr:grpSpPr>
        <a:xfrm>
          <a:off x="946064" y="432816"/>
          <a:ext cx="889635" cy="8890"/>
          <a:chOff x="0" y="0"/>
          <a:chExt cx="889635" cy="8890"/>
        </a:xfrm>
      </xdr:grpSpPr>
      <xdr:sp macro="" textlink="">
        <xdr:nvSpPr>
          <xdr:cNvPr id="3" name="Shape 280">
            <a:extLst>
              <a:ext uri="{FF2B5EF4-FFF2-40B4-BE49-F238E27FC236}">
                <a16:creationId xmlns:a16="http://schemas.microsoft.com/office/drawing/2014/main" id="{F6D73023-EA16-9350-DB4C-AD4ED2AD58FF}"/>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074E67FD-E688-1593-0D54-BE43F5282098}"/>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0</xdr:colOff>
      <xdr:row>0</xdr:row>
      <xdr:rowOff>642366</xdr:rowOff>
    </xdr:from>
    <xdr:ext cx="1333500" cy="8255"/>
    <xdr:grpSp>
      <xdr:nvGrpSpPr>
        <xdr:cNvPr id="5" name="Group 282">
          <a:extLst>
            <a:ext uri="{FF2B5EF4-FFF2-40B4-BE49-F238E27FC236}">
              <a16:creationId xmlns:a16="http://schemas.microsoft.com/office/drawing/2014/main" id="{52AD326E-01FE-494B-AB7F-9CF8192C44A7}"/>
            </a:ext>
          </a:extLst>
        </xdr:cNvPr>
        <xdr:cNvGrpSpPr/>
      </xdr:nvGrpSpPr>
      <xdr:grpSpPr>
        <a:xfrm>
          <a:off x="946064" y="642366"/>
          <a:ext cx="1333500" cy="8255"/>
          <a:chOff x="0" y="0"/>
          <a:chExt cx="1333500" cy="8255"/>
        </a:xfrm>
      </xdr:grpSpPr>
      <xdr:sp macro="" textlink="">
        <xdr:nvSpPr>
          <xdr:cNvPr id="6" name="Shape 283">
            <a:extLst>
              <a:ext uri="{FF2B5EF4-FFF2-40B4-BE49-F238E27FC236}">
                <a16:creationId xmlns:a16="http://schemas.microsoft.com/office/drawing/2014/main" id="{F950992E-FBC1-1E1C-A2FC-E2402AA7570D}"/>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9864267D-C8C3-8206-1855-556CF85AB3E6}"/>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2</xdr:col>
      <xdr:colOff>47531</xdr:colOff>
      <xdr:row>6</xdr:row>
      <xdr:rowOff>103940</xdr:rowOff>
    </xdr:from>
    <xdr:ext cx="761061" cy="604266"/>
    <xdr:pic>
      <xdr:nvPicPr>
        <xdr:cNvPr id="8" name="image76.jpeg">
          <a:extLst>
            <a:ext uri="{FF2B5EF4-FFF2-40B4-BE49-F238E27FC236}">
              <a16:creationId xmlns:a16="http://schemas.microsoft.com/office/drawing/2014/main" id="{2912E9BE-1213-4E2B-A233-316EEAB0063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72784" y="1249514"/>
          <a:ext cx="761061" cy="604266"/>
        </a:xfrm>
        <a:prstGeom prst="rect">
          <a:avLst/>
        </a:prstGeom>
      </xdr:spPr>
    </xdr:pic>
    <xdr:clientData/>
  </xdr:oneCellAnchor>
  <xdr:oneCellAnchor>
    <xdr:from>
      <xdr:col>6</xdr:col>
      <xdr:colOff>996696</xdr:colOff>
      <xdr:row>0</xdr:row>
      <xdr:rowOff>432816</xdr:rowOff>
    </xdr:from>
    <xdr:ext cx="889635" cy="8890"/>
    <xdr:grpSp>
      <xdr:nvGrpSpPr>
        <xdr:cNvPr id="9" name="Group 279">
          <a:extLst>
            <a:ext uri="{FF2B5EF4-FFF2-40B4-BE49-F238E27FC236}">
              <a16:creationId xmlns:a16="http://schemas.microsoft.com/office/drawing/2014/main" id="{3B5B1988-480E-42B6-AE4D-8B2C789CEF7C}"/>
            </a:ext>
          </a:extLst>
        </xdr:cNvPr>
        <xdr:cNvGrpSpPr/>
      </xdr:nvGrpSpPr>
      <xdr:grpSpPr>
        <a:xfrm>
          <a:off x="2695750" y="432816"/>
          <a:ext cx="889635" cy="8890"/>
          <a:chOff x="0" y="0"/>
          <a:chExt cx="889635" cy="8890"/>
        </a:xfrm>
      </xdr:grpSpPr>
      <xdr:sp macro="" textlink="">
        <xdr:nvSpPr>
          <xdr:cNvPr id="10" name="Shape 280">
            <a:extLst>
              <a:ext uri="{FF2B5EF4-FFF2-40B4-BE49-F238E27FC236}">
                <a16:creationId xmlns:a16="http://schemas.microsoft.com/office/drawing/2014/main" id="{FCC0715F-6981-884A-0AF6-B80DA2743F49}"/>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11" name="Shape 281">
            <a:extLst>
              <a:ext uri="{FF2B5EF4-FFF2-40B4-BE49-F238E27FC236}">
                <a16:creationId xmlns:a16="http://schemas.microsoft.com/office/drawing/2014/main" id="{32F3C6CA-4C68-8741-4914-69D843FF1582}"/>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6</xdr:col>
      <xdr:colOff>857249</xdr:colOff>
      <xdr:row>0</xdr:row>
      <xdr:rowOff>642366</xdr:rowOff>
    </xdr:from>
    <xdr:ext cx="1333500" cy="8255"/>
    <xdr:grpSp>
      <xdr:nvGrpSpPr>
        <xdr:cNvPr id="12" name="Group 282">
          <a:extLst>
            <a:ext uri="{FF2B5EF4-FFF2-40B4-BE49-F238E27FC236}">
              <a16:creationId xmlns:a16="http://schemas.microsoft.com/office/drawing/2014/main" id="{1B940002-3DB9-44C2-B74B-4000D147B9FB}"/>
            </a:ext>
          </a:extLst>
        </xdr:cNvPr>
        <xdr:cNvGrpSpPr/>
      </xdr:nvGrpSpPr>
      <xdr:grpSpPr>
        <a:xfrm>
          <a:off x="2556303" y="642366"/>
          <a:ext cx="1333500" cy="8255"/>
          <a:chOff x="0" y="0"/>
          <a:chExt cx="1333500" cy="8255"/>
        </a:xfrm>
      </xdr:grpSpPr>
      <xdr:sp macro="" textlink="">
        <xdr:nvSpPr>
          <xdr:cNvPr id="13" name="Shape 283">
            <a:extLst>
              <a:ext uri="{FF2B5EF4-FFF2-40B4-BE49-F238E27FC236}">
                <a16:creationId xmlns:a16="http://schemas.microsoft.com/office/drawing/2014/main" id="{D0ECD379-F5C9-65E1-3971-F706CE21A30B}"/>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14" name="Shape 284">
            <a:extLst>
              <a:ext uri="{FF2B5EF4-FFF2-40B4-BE49-F238E27FC236}">
                <a16:creationId xmlns:a16="http://schemas.microsoft.com/office/drawing/2014/main" id="{AB937DDC-8C9B-D3DC-9F6E-83077954D8DA}"/>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4</xdr:col>
      <xdr:colOff>51743</xdr:colOff>
      <xdr:row>0</xdr:row>
      <xdr:rowOff>51487</xdr:rowOff>
    </xdr:from>
    <xdr:ext cx="761061" cy="604266"/>
    <xdr:pic>
      <xdr:nvPicPr>
        <xdr:cNvPr id="15" name="image76.jpeg">
          <a:extLst>
            <a:ext uri="{FF2B5EF4-FFF2-40B4-BE49-F238E27FC236}">
              <a16:creationId xmlns:a16="http://schemas.microsoft.com/office/drawing/2014/main" id="{C76F1562-2031-4134-AC65-8C48DE85308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882588" y="51487"/>
          <a:ext cx="761061" cy="60426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432816</xdr:rowOff>
    </xdr:from>
    <xdr:ext cx="889635" cy="8890"/>
    <xdr:grpSp>
      <xdr:nvGrpSpPr>
        <xdr:cNvPr id="2" name="Group 279">
          <a:extLst>
            <a:ext uri="{FF2B5EF4-FFF2-40B4-BE49-F238E27FC236}">
              <a16:creationId xmlns:a16="http://schemas.microsoft.com/office/drawing/2014/main" id="{8965B2FD-2A43-47BD-9589-345FB75D0586}"/>
            </a:ext>
          </a:extLst>
        </xdr:cNvPr>
        <xdr:cNvGrpSpPr/>
      </xdr:nvGrpSpPr>
      <xdr:grpSpPr>
        <a:xfrm>
          <a:off x="0" y="432816"/>
          <a:ext cx="889635" cy="8890"/>
          <a:chOff x="0" y="0"/>
          <a:chExt cx="889635" cy="8890"/>
        </a:xfrm>
      </xdr:grpSpPr>
      <xdr:sp macro="" textlink="">
        <xdr:nvSpPr>
          <xdr:cNvPr id="3" name="Shape 280">
            <a:extLst>
              <a:ext uri="{FF2B5EF4-FFF2-40B4-BE49-F238E27FC236}">
                <a16:creationId xmlns:a16="http://schemas.microsoft.com/office/drawing/2014/main" id="{49EF1618-4627-4534-5707-5D0C35AFB9B8}"/>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6E400C49-45BE-F2A4-51FA-48A0BFDAE2C3}"/>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0</xdr:col>
      <xdr:colOff>0</xdr:colOff>
      <xdr:row>0</xdr:row>
      <xdr:rowOff>642366</xdr:rowOff>
    </xdr:from>
    <xdr:ext cx="1333500" cy="8255"/>
    <xdr:grpSp>
      <xdr:nvGrpSpPr>
        <xdr:cNvPr id="5" name="Group 282">
          <a:extLst>
            <a:ext uri="{FF2B5EF4-FFF2-40B4-BE49-F238E27FC236}">
              <a16:creationId xmlns:a16="http://schemas.microsoft.com/office/drawing/2014/main" id="{DCF3CBF7-2195-4B5A-AEEB-6E1EC2E60DFF}"/>
            </a:ext>
          </a:extLst>
        </xdr:cNvPr>
        <xdr:cNvGrpSpPr/>
      </xdr:nvGrpSpPr>
      <xdr:grpSpPr>
        <a:xfrm>
          <a:off x="0" y="642366"/>
          <a:ext cx="1333500" cy="8255"/>
          <a:chOff x="0" y="0"/>
          <a:chExt cx="1333500" cy="8255"/>
        </a:xfrm>
      </xdr:grpSpPr>
      <xdr:sp macro="" textlink="">
        <xdr:nvSpPr>
          <xdr:cNvPr id="6" name="Shape 283">
            <a:extLst>
              <a:ext uri="{FF2B5EF4-FFF2-40B4-BE49-F238E27FC236}">
                <a16:creationId xmlns:a16="http://schemas.microsoft.com/office/drawing/2014/main" id="{DA52C1FB-ECE7-457B-E577-48BA5825D697}"/>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6490DCCE-ECC3-36DF-2FD8-D05FED47D1BB}"/>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2</xdr:col>
      <xdr:colOff>996696</xdr:colOff>
      <xdr:row>0</xdr:row>
      <xdr:rowOff>432816</xdr:rowOff>
    </xdr:from>
    <xdr:ext cx="889635" cy="8890"/>
    <xdr:grpSp>
      <xdr:nvGrpSpPr>
        <xdr:cNvPr id="9" name="Group 279">
          <a:extLst>
            <a:ext uri="{FF2B5EF4-FFF2-40B4-BE49-F238E27FC236}">
              <a16:creationId xmlns:a16="http://schemas.microsoft.com/office/drawing/2014/main" id="{6B313FE8-9F2C-46B2-B85B-56A41EC104EF}"/>
            </a:ext>
          </a:extLst>
        </xdr:cNvPr>
        <xdr:cNvGrpSpPr/>
      </xdr:nvGrpSpPr>
      <xdr:grpSpPr>
        <a:xfrm>
          <a:off x="1749686" y="432816"/>
          <a:ext cx="889635" cy="8890"/>
          <a:chOff x="0" y="0"/>
          <a:chExt cx="889635" cy="8890"/>
        </a:xfrm>
      </xdr:grpSpPr>
      <xdr:sp macro="" textlink="">
        <xdr:nvSpPr>
          <xdr:cNvPr id="10" name="Shape 280">
            <a:extLst>
              <a:ext uri="{FF2B5EF4-FFF2-40B4-BE49-F238E27FC236}">
                <a16:creationId xmlns:a16="http://schemas.microsoft.com/office/drawing/2014/main" id="{2769685F-4D60-38C4-4631-D56ADC4FED11}"/>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11" name="Shape 281">
            <a:extLst>
              <a:ext uri="{FF2B5EF4-FFF2-40B4-BE49-F238E27FC236}">
                <a16:creationId xmlns:a16="http://schemas.microsoft.com/office/drawing/2014/main" id="{E098BEA1-4F0C-5FEC-FDFF-ABB9B81462E3}"/>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2</xdr:col>
      <xdr:colOff>857249</xdr:colOff>
      <xdr:row>0</xdr:row>
      <xdr:rowOff>642366</xdr:rowOff>
    </xdr:from>
    <xdr:ext cx="1333500" cy="8255"/>
    <xdr:grpSp>
      <xdr:nvGrpSpPr>
        <xdr:cNvPr id="12" name="Group 282">
          <a:extLst>
            <a:ext uri="{FF2B5EF4-FFF2-40B4-BE49-F238E27FC236}">
              <a16:creationId xmlns:a16="http://schemas.microsoft.com/office/drawing/2014/main" id="{2D8D1A9A-F390-4677-8666-E6DE7654D61E}"/>
            </a:ext>
          </a:extLst>
        </xdr:cNvPr>
        <xdr:cNvGrpSpPr/>
      </xdr:nvGrpSpPr>
      <xdr:grpSpPr>
        <a:xfrm>
          <a:off x="1610239" y="642366"/>
          <a:ext cx="1333500" cy="8255"/>
          <a:chOff x="0" y="0"/>
          <a:chExt cx="1333500" cy="8255"/>
        </a:xfrm>
      </xdr:grpSpPr>
      <xdr:sp macro="" textlink="">
        <xdr:nvSpPr>
          <xdr:cNvPr id="13" name="Shape 283">
            <a:extLst>
              <a:ext uri="{FF2B5EF4-FFF2-40B4-BE49-F238E27FC236}">
                <a16:creationId xmlns:a16="http://schemas.microsoft.com/office/drawing/2014/main" id="{06EE12AE-EE43-4525-6671-9E8AC51486AF}"/>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14" name="Shape 284">
            <a:extLst>
              <a:ext uri="{FF2B5EF4-FFF2-40B4-BE49-F238E27FC236}">
                <a16:creationId xmlns:a16="http://schemas.microsoft.com/office/drawing/2014/main" id="{D5F281A7-85BD-9E3A-3197-DC742F001907}"/>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1</xdr:col>
      <xdr:colOff>96537</xdr:colOff>
      <xdr:row>0</xdr:row>
      <xdr:rowOff>59828</xdr:rowOff>
    </xdr:from>
    <xdr:ext cx="761061" cy="604266"/>
    <xdr:pic>
      <xdr:nvPicPr>
        <xdr:cNvPr id="15" name="image76.jpeg">
          <a:extLst>
            <a:ext uri="{FF2B5EF4-FFF2-40B4-BE49-F238E27FC236}">
              <a16:creationId xmlns:a16="http://schemas.microsoft.com/office/drawing/2014/main" id="{F74E06DF-6336-4BA6-950B-3B67BBC0FF3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6537" y="59828"/>
          <a:ext cx="761061" cy="60426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ln w="9525"/>
      </a:spPr>
      <a:bodyPr vertOverflow="clip" horzOverflow="clip" wrap="square" rtlCol="0" anchor="t">
        <a:noAutofit/>
      </a:bodyPr>
      <a:lstStyle>
        <a:defPPr algn="l">
          <a:defRPr sz="1100"/>
        </a:defPPr>
      </a:lstStyle>
      <a:style>
        <a:lnRef idx="2">
          <a:schemeClr val="dk1"/>
        </a:lnRef>
        <a:fillRef idx="1">
          <a:schemeClr val="lt1"/>
        </a:fillRef>
        <a:effectRef idx="0">
          <a:schemeClr val="dk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57"/>
  <sheetViews>
    <sheetView view="pageBreakPreview" topLeftCell="A4" zoomScale="178" zoomScaleNormal="146" zoomScaleSheetLayoutView="178" workbookViewId="0">
      <selection activeCell="AD10" sqref="AD10"/>
    </sheetView>
  </sheetViews>
  <sheetFormatPr baseColWidth="10" defaultColWidth="2" defaultRowHeight="10.15" customHeight="1"/>
  <cols>
    <col min="2" max="2" width="2" customWidth="1"/>
    <col min="8" max="8" width="5.83203125" customWidth="1"/>
    <col min="9" max="9" width="3.83203125" customWidth="1"/>
    <col min="10" max="10" width="5.5" customWidth="1"/>
    <col min="11" max="11" width="5.1640625" bestFit="1" customWidth="1"/>
    <col min="12" max="12" width="5.33203125" customWidth="1"/>
    <col min="13" max="13" width="4.1640625" customWidth="1"/>
    <col min="14" max="14" width="4.33203125" customWidth="1"/>
    <col min="15" max="15" width="5.33203125" customWidth="1"/>
    <col min="16" max="16" width="5.5" customWidth="1"/>
    <col min="17" max="17" width="4.5" customWidth="1"/>
    <col min="18" max="18" width="5.6640625" bestFit="1" customWidth="1"/>
    <col min="19" max="19" width="7.83203125" bestFit="1" customWidth="1"/>
    <col min="20" max="20" width="5.6640625" customWidth="1"/>
    <col min="21" max="21" width="4" customWidth="1"/>
    <col min="22" max="22" width="6.1640625" bestFit="1" customWidth="1"/>
    <col min="23" max="23" width="4.1640625" bestFit="1" customWidth="1"/>
    <col min="24" max="24" width="6.1640625" customWidth="1"/>
    <col min="25" max="25" width="5.6640625" bestFit="1" customWidth="1"/>
    <col min="26" max="26" width="14.83203125" customWidth="1"/>
    <col min="27" max="27" width="14.6640625" customWidth="1"/>
    <col min="28" max="28" width="5.5" customWidth="1"/>
  </cols>
  <sheetData>
    <row r="1" spans="1:31" ht="10.15" customHeight="1">
      <c r="A1" s="101"/>
      <c r="B1" s="206" t="s">
        <v>72</v>
      </c>
      <c r="C1" s="207"/>
      <c r="D1" s="207"/>
      <c r="E1" s="207"/>
      <c r="F1" s="207"/>
      <c r="G1" s="207"/>
      <c r="H1" s="207"/>
      <c r="I1" s="207"/>
      <c r="J1" s="207"/>
      <c r="K1" s="207"/>
      <c r="L1" s="207"/>
      <c r="M1" s="207"/>
      <c r="N1" s="207"/>
      <c r="O1" s="207"/>
      <c r="P1" s="207"/>
      <c r="Q1" s="207"/>
      <c r="R1" s="207"/>
      <c r="S1" s="207"/>
      <c r="T1" s="207"/>
      <c r="U1" s="207"/>
      <c r="V1" s="207"/>
      <c r="W1" s="207"/>
      <c r="X1" s="207"/>
      <c r="Y1" s="207"/>
      <c r="Z1" s="207"/>
      <c r="AA1" s="208"/>
    </row>
    <row r="2" spans="1:31" ht="10.15" customHeight="1">
      <c r="A2" s="172"/>
      <c r="B2" s="182"/>
      <c r="C2" s="183"/>
      <c r="D2" s="183"/>
      <c r="E2" s="183"/>
      <c r="F2" s="183"/>
      <c r="G2" s="183"/>
      <c r="H2" s="186" t="s">
        <v>168</v>
      </c>
      <c r="I2" s="187"/>
      <c r="J2" s="187"/>
      <c r="K2" s="187"/>
      <c r="L2" s="187"/>
      <c r="M2" s="187"/>
      <c r="N2" s="187"/>
      <c r="O2" s="187"/>
      <c r="P2" s="187"/>
      <c r="Q2" s="187"/>
      <c r="R2" s="187"/>
      <c r="S2" s="187"/>
      <c r="T2" s="187"/>
      <c r="U2" s="187"/>
      <c r="V2" s="187"/>
      <c r="W2" s="187"/>
      <c r="X2" s="187"/>
      <c r="Y2" s="187"/>
      <c r="Z2" s="187"/>
      <c r="AA2" s="188"/>
    </row>
    <row r="3" spans="1:31" s="12" customFormat="1" ht="10.15" customHeight="1">
      <c r="A3" s="172"/>
      <c r="B3" s="182"/>
      <c r="C3" s="183"/>
      <c r="D3" s="183"/>
      <c r="E3" s="183"/>
      <c r="F3" s="183"/>
      <c r="G3" s="183"/>
      <c r="H3" s="186" t="s">
        <v>76</v>
      </c>
      <c r="I3" s="187"/>
      <c r="J3" s="187"/>
      <c r="K3" s="187"/>
      <c r="L3" s="187"/>
      <c r="M3" s="187"/>
      <c r="N3" s="187"/>
      <c r="O3" s="187"/>
      <c r="P3" s="187"/>
      <c r="Q3" s="187"/>
      <c r="R3" s="187"/>
      <c r="S3" s="187"/>
      <c r="T3" s="187"/>
      <c r="U3" s="187"/>
      <c r="V3" s="187"/>
      <c r="W3" s="187"/>
      <c r="X3" s="195" t="s">
        <v>74</v>
      </c>
      <c r="Y3" s="195"/>
      <c r="Z3" s="195"/>
      <c r="AA3" s="196"/>
    </row>
    <row r="4" spans="1:31" s="12" customFormat="1" ht="14.25" customHeight="1">
      <c r="A4" s="172"/>
      <c r="B4" s="182"/>
      <c r="C4" s="183"/>
      <c r="D4" s="183"/>
      <c r="E4" s="183"/>
      <c r="F4" s="183"/>
      <c r="G4" s="183"/>
      <c r="H4" s="199" t="s">
        <v>90</v>
      </c>
      <c r="I4" s="199"/>
      <c r="J4" s="199"/>
      <c r="K4" s="199"/>
      <c r="L4" s="199"/>
      <c r="M4" s="199"/>
      <c r="N4" s="199"/>
      <c r="O4" s="199"/>
      <c r="P4" s="199"/>
      <c r="Q4" s="199"/>
      <c r="R4" s="199"/>
      <c r="S4" s="199"/>
      <c r="T4" s="199"/>
      <c r="U4" s="199"/>
      <c r="V4" s="199"/>
      <c r="W4" s="199"/>
      <c r="X4" s="197" t="s">
        <v>75</v>
      </c>
      <c r="Y4" s="198"/>
      <c r="Z4" s="198"/>
      <c r="AA4" s="172"/>
    </row>
    <row r="5" spans="1:31" s="12" customFormat="1" ht="18.75" customHeight="1">
      <c r="A5" s="172"/>
      <c r="B5" s="184"/>
      <c r="C5" s="185"/>
      <c r="D5" s="185"/>
      <c r="E5" s="185"/>
      <c r="F5" s="185"/>
      <c r="G5" s="185"/>
      <c r="H5" s="200" t="s">
        <v>124</v>
      </c>
      <c r="I5" s="201"/>
      <c r="J5" s="201"/>
      <c r="K5" s="201"/>
      <c r="L5" s="201"/>
      <c r="M5" s="201"/>
      <c r="N5" s="201"/>
      <c r="O5" s="201"/>
      <c r="P5" s="201"/>
      <c r="Q5" s="201"/>
      <c r="R5" s="201"/>
      <c r="S5" s="201"/>
      <c r="T5" s="201"/>
      <c r="U5" s="201"/>
      <c r="V5" s="201"/>
      <c r="W5" s="201"/>
      <c r="X5" s="201"/>
      <c r="Y5" s="201"/>
      <c r="Z5" s="201"/>
      <c r="AA5" s="202"/>
    </row>
    <row r="6" spans="1:31" s="12" customFormat="1" ht="15.75" customHeight="1">
      <c r="A6" s="172"/>
      <c r="B6" s="203" t="s">
        <v>89</v>
      </c>
      <c r="C6" s="204"/>
      <c r="D6" s="204"/>
      <c r="E6" s="204"/>
      <c r="F6" s="204"/>
      <c r="G6" s="204"/>
      <c r="H6" s="204"/>
      <c r="I6" s="204"/>
      <c r="J6" s="204"/>
      <c r="K6" s="204"/>
      <c r="L6" s="204"/>
      <c r="M6" s="204"/>
      <c r="N6" s="204"/>
      <c r="O6" s="204"/>
      <c r="P6" s="204"/>
      <c r="Q6" s="204"/>
      <c r="R6" s="204"/>
      <c r="S6" s="204"/>
      <c r="T6" s="204"/>
      <c r="U6" s="204"/>
      <c r="V6" s="204"/>
      <c r="W6" s="204"/>
      <c r="X6" s="204"/>
      <c r="Y6" s="204"/>
      <c r="Z6" s="204"/>
      <c r="AA6" s="205"/>
    </row>
    <row r="7" spans="1:31" s="12" customFormat="1" ht="11.25" customHeight="1">
      <c r="A7" s="172"/>
      <c r="B7" s="209" t="s">
        <v>0</v>
      </c>
      <c r="C7" s="176" t="s">
        <v>1</v>
      </c>
      <c r="D7" s="177"/>
      <c r="E7" s="177"/>
      <c r="F7" s="178"/>
      <c r="G7" s="212" t="s">
        <v>131</v>
      </c>
      <c r="H7" s="213"/>
      <c r="I7" s="213"/>
      <c r="J7" s="213"/>
      <c r="K7" s="213"/>
      <c r="L7" s="213"/>
      <c r="M7" s="213"/>
      <c r="N7" s="213"/>
      <c r="O7" s="213"/>
      <c r="P7" s="213"/>
      <c r="Q7" s="213"/>
      <c r="R7" s="213"/>
      <c r="S7" s="213"/>
      <c r="T7" s="213"/>
      <c r="U7" s="213"/>
      <c r="V7" s="214"/>
      <c r="W7" s="215"/>
      <c r="X7" s="216"/>
      <c r="Y7" s="216"/>
      <c r="Z7" s="216"/>
      <c r="AA7" s="217"/>
      <c r="AE7" s="13"/>
    </row>
    <row r="8" spans="1:31" s="12" customFormat="1" ht="16.5" customHeight="1">
      <c r="A8" s="172"/>
      <c r="B8" s="210"/>
      <c r="C8" s="176" t="s">
        <v>2</v>
      </c>
      <c r="D8" s="177"/>
      <c r="E8" s="177"/>
      <c r="F8" s="178"/>
      <c r="G8" s="212" t="s">
        <v>176</v>
      </c>
      <c r="H8" s="213"/>
      <c r="I8" s="213"/>
      <c r="J8" s="213"/>
      <c r="K8" s="213"/>
      <c r="L8" s="213"/>
      <c r="M8" s="213"/>
      <c r="N8" s="213"/>
      <c r="O8" s="213"/>
      <c r="P8" s="213"/>
      <c r="Q8" s="213"/>
      <c r="R8" s="213"/>
      <c r="S8" s="213"/>
      <c r="T8" s="213"/>
      <c r="U8" s="213"/>
      <c r="V8" s="214"/>
      <c r="W8" s="218"/>
      <c r="X8" s="219" t="s">
        <v>3</v>
      </c>
      <c r="Y8" s="220"/>
      <c r="Z8" s="220"/>
      <c r="AA8" s="221"/>
      <c r="AE8" s="13"/>
    </row>
    <row r="9" spans="1:31" s="12" customFormat="1" ht="13.5">
      <c r="A9" s="172"/>
      <c r="B9" s="210"/>
      <c r="C9" s="176" t="s">
        <v>4</v>
      </c>
      <c r="D9" s="177"/>
      <c r="E9" s="177"/>
      <c r="F9" s="178"/>
      <c r="G9" s="212" t="s">
        <v>132</v>
      </c>
      <c r="H9" s="213"/>
      <c r="I9" s="213"/>
      <c r="J9" s="213"/>
      <c r="K9" s="213"/>
      <c r="L9" s="213"/>
      <c r="M9" s="214"/>
      <c r="N9" s="222" t="s">
        <v>73</v>
      </c>
      <c r="O9" s="177"/>
      <c r="P9" s="177"/>
      <c r="Q9" s="177"/>
      <c r="R9" s="178"/>
      <c r="S9" s="223" t="s">
        <v>207</v>
      </c>
      <c r="T9" s="224"/>
      <c r="U9" s="224"/>
      <c r="V9" s="225"/>
      <c r="W9" s="218"/>
      <c r="X9" s="33" t="s">
        <v>5</v>
      </c>
      <c r="Y9" s="34">
        <v>10.33</v>
      </c>
      <c r="Z9" s="33" t="s">
        <v>6</v>
      </c>
      <c r="AA9" s="76" t="s">
        <v>77</v>
      </c>
      <c r="AE9" s="13"/>
    </row>
    <row r="10" spans="1:31" s="12" customFormat="1" ht="15" customHeight="1">
      <c r="A10" s="172"/>
      <c r="B10" s="211"/>
      <c r="C10" s="222" t="s">
        <v>117</v>
      </c>
      <c r="D10" s="177"/>
      <c r="E10" s="177"/>
      <c r="F10" s="178"/>
      <c r="G10" s="176" t="s">
        <v>7</v>
      </c>
      <c r="H10" s="178"/>
      <c r="I10" s="179" t="s">
        <v>175</v>
      </c>
      <c r="J10" s="180"/>
      <c r="K10" s="180"/>
      <c r="L10" s="180"/>
      <c r="M10" s="181"/>
      <c r="N10" s="176" t="s">
        <v>8</v>
      </c>
      <c r="O10" s="177"/>
      <c r="P10" s="177"/>
      <c r="Q10" s="177"/>
      <c r="R10" s="178"/>
      <c r="S10" s="179" t="s">
        <v>175</v>
      </c>
      <c r="T10" s="180"/>
      <c r="U10" s="180"/>
      <c r="V10" s="181"/>
      <c r="W10" s="218"/>
      <c r="X10" s="33" t="s">
        <v>9</v>
      </c>
      <c r="Y10" s="34">
        <v>12</v>
      </c>
      <c r="Z10" s="35" t="s">
        <v>88</v>
      </c>
      <c r="AA10" s="76">
        <v>1.85</v>
      </c>
      <c r="AE10" s="13"/>
    </row>
    <row r="11" spans="1:31" ht="10.15" customHeight="1">
      <c r="A11" s="189"/>
      <c r="B11" s="94"/>
      <c r="C11" s="95"/>
      <c r="D11" s="95"/>
      <c r="E11" s="95"/>
      <c r="F11" s="95"/>
      <c r="G11" s="95"/>
      <c r="H11" s="95"/>
      <c r="I11" s="95"/>
      <c r="J11" s="95"/>
      <c r="K11" s="95"/>
      <c r="L11" s="95"/>
      <c r="M11" s="95"/>
      <c r="N11" s="95"/>
      <c r="O11" s="95"/>
      <c r="P11" s="95"/>
      <c r="Q11" s="95"/>
      <c r="R11" s="95"/>
      <c r="S11" s="95"/>
      <c r="T11" s="95"/>
      <c r="U11" s="95"/>
      <c r="V11" s="95"/>
      <c r="W11" s="95"/>
      <c r="X11" s="95"/>
      <c r="Y11" s="95"/>
      <c r="Z11" s="95"/>
      <c r="AA11" s="95"/>
    </row>
    <row r="12" spans="1:31" s="12" customFormat="1" ht="10.15" customHeight="1">
      <c r="A12" s="189"/>
      <c r="B12" s="36"/>
      <c r="C12" s="190" t="s">
        <v>10</v>
      </c>
      <c r="D12" s="191"/>
      <c r="E12" s="191"/>
      <c r="F12" s="191"/>
      <c r="G12" s="192"/>
      <c r="H12" s="190" t="s">
        <v>11</v>
      </c>
      <c r="I12" s="191"/>
      <c r="J12" s="191"/>
      <c r="K12" s="191"/>
      <c r="L12" s="191"/>
      <c r="M12" s="191"/>
      <c r="N12" s="191"/>
      <c r="O12" s="191"/>
      <c r="P12" s="191"/>
      <c r="Q12" s="191"/>
      <c r="R12" s="191"/>
      <c r="S12" s="191"/>
      <c r="T12" s="191"/>
      <c r="U12" s="191"/>
      <c r="V12" s="191"/>
      <c r="W12" s="192"/>
      <c r="X12" s="190" t="s">
        <v>12</v>
      </c>
      <c r="Y12" s="191"/>
      <c r="Z12" s="191"/>
      <c r="AA12" s="192"/>
    </row>
    <row r="13" spans="1:31" s="12" customFormat="1" ht="18.75" customHeight="1">
      <c r="A13" s="172"/>
      <c r="B13" s="142" t="s">
        <v>13</v>
      </c>
      <c r="C13" s="173" t="s">
        <v>118</v>
      </c>
      <c r="D13" s="174"/>
      <c r="E13" s="174"/>
      <c r="F13" s="174"/>
      <c r="G13" s="175"/>
      <c r="H13" s="139" t="s">
        <v>14</v>
      </c>
      <c r="I13" s="140"/>
      <c r="J13" s="140"/>
      <c r="K13" s="140"/>
      <c r="L13" s="140"/>
      <c r="M13" s="140"/>
      <c r="N13" s="140"/>
      <c r="O13" s="140"/>
      <c r="P13" s="140"/>
      <c r="Q13" s="140"/>
      <c r="R13" s="140"/>
      <c r="S13" s="140"/>
      <c r="T13" s="140"/>
      <c r="U13" s="140"/>
      <c r="V13" s="140"/>
      <c r="W13" s="141"/>
      <c r="X13" s="193" t="s">
        <v>134</v>
      </c>
      <c r="Y13" s="194"/>
      <c r="Z13" s="194"/>
      <c r="AA13" s="194"/>
    </row>
    <row r="14" spans="1:31" s="12" customFormat="1" ht="12.75" customHeight="1">
      <c r="A14" s="172"/>
      <c r="B14" s="143"/>
      <c r="C14" s="145" t="s">
        <v>206</v>
      </c>
      <c r="D14" s="100"/>
      <c r="E14" s="100"/>
      <c r="F14" s="100"/>
      <c r="G14" s="101"/>
      <c r="H14" s="108" t="s">
        <v>15</v>
      </c>
      <c r="I14" s="109"/>
      <c r="J14" s="109"/>
      <c r="K14" s="110"/>
      <c r="L14" s="108" t="s">
        <v>16</v>
      </c>
      <c r="M14" s="109"/>
      <c r="N14" s="109"/>
      <c r="O14" s="110"/>
      <c r="P14" s="105" t="s">
        <v>17</v>
      </c>
      <c r="Q14" s="106"/>
      <c r="R14" s="106"/>
      <c r="S14" s="107"/>
      <c r="T14" s="108" t="s">
        <v>18</v>
      </c>
      <c r="U14" s="109"/>
      <c r="V14" s="109"/>
      <c r="W14" s="110"/>
      <c r="X14" s="164" t="s">
        <v>205</v>
      </c>
      <c r="Y14" s="165"/>
      <c r="Z14" s="165"/>
      <c r="AA14" s="165"/>
    </row>
    <row r="15" spans="1:31" s="12" customFormat="1" ht="10.15" customHeight="1">
      <c r="A15" s="172"/>
      <c r="B15" s="143"/>
      <c r="C15" s="102"/>
      <c r="D15" s="103"/>
      <c r="E15" s="103"/>
      <c r="F15" s="103"/>
      <c r="G15" s="104"/>
      <c r="H15" s="41"/>
      <c r="I15" s="42"/>
      <c r="J15" s="42"/>
      <c r="K15" s="43"/>
      <c r="L15" s="41"/>
      <c r="M15" s="42"/>
      <c r="N15" s="42"/>
      <c r="O15" s="43"/>
      <c r="P15" s="41"/>
      <c r="Q15" s="42"/>
      <c r="R15" s="44"/>
      <c r="S15" s="43"/>
      <c r="T15" s="41"/>
      <c r="U15" s="42"/>
      <c r="V15" s="42"/>
      <c r="W15" s="43"/>
      <c r="X15" s="170"/>
      <c r="Y15" s="171"/>
      <c r="Z15" s="171"/>
      <c r="AA15" s="171"/>
    </row>
    <row r="16" spans="1:31" s="12" customFormat="1" ht="12" customHeight="1">
      <c r="A16" s="172"/>
      <c r="B16" s="143"/>
      <c r="C16" s="145" t="s">
        <v>136</v>
      </c>
      <c r="D16" s="100"/>
      <c r="E16" s="100"/>
      <c r="F16" s="100"/>
      <c r="G16" s="101"/>
      <c r="H16" s="105"/>
      <c r="I16" s="106"/>
      <c r="J16" s="106"/>
      <c r="K16" s="107"/>
      <c r="L16" s="105"/>
      <c r="M16" s="106"/>
      <c r="N16" s="106"/>
      <c r="O16" s="107"/>
      <c r="P16" s="139"/>
      <c r="Q16" s="140"/>
      <c r="R16" s="140"/>
      <c r="S16" s="141"/>
      <c r="T16" s="108" t="s">
        <v>18</v>
      </c>
      <c r="U16" s="109"/>
      <c r="V16" s="109"/>
      <c r="W16" s="110"/>
      <c r="X16" s="111" t="s">
        <v>135</v>
      </c>
      <c r="Y16" s="112"/>
      <c r="Z16" s="112"/>
      <c r="AA16" s="112"/>
    </row>
    <row r="17" spans="1:27" s="12" customFormat="1" ht="16.5" customHeight="1">
      <c r="A17" s="172"/>
      <c r="B17" s="143"/>
      <c r="C17" s="102"/>
      <c r="D17" s="103"/>
      <c r="E17" s="103"/>
      <c r="F17" s="103"/>
      <c r="G17" s="104"/>
      <c r="H17" s="41"/>
      <c r="I17" s="156"/>
      <c r="J17" s="157"/>
      <c r="K17" s="43"/>
      <c r="L17" s="41"/>
      <c r="M17" s="156"/>
      <c r="N17" s="157"/>
      <c r="O17" s="43"/>
      <c r="P17" s="41"/>
      <c r="Q17" s="156"/>
      <c r="R17" s="157"/>
      <c r="S17" s="43"/>
      <c r="T17" s="41"/>
      <c r="U17" s="156"/>
      <c r="V17" s="157"/>
      <c r="W17" s="43"/>
      <c r="X17" s="113"/>
      <c r="Y17" s="114"/>
      <c r="Z17" s="114"/>
      <c r="AA17" s="114"/>
    </row>
    <row r="18" spans="1:27" s="12" customFormat="1" ht="10.15" customHeight="1">
      <c r="A18" s="172"/>
      <c r="B18" s="143"/>
      <c r="C18" s="145" t="s">
        <v>119</v>
      </c>
      <c r="D18" s="100"/>
      <c r="E18" s="100"/>
      <c r="F18" s="100"/>
      <c r="G18" s="101"/>
      <c r="H18" s="108" t="s">
        <v>19</v>
      </c>
      <c r="I18" s="109"/>
      <c r="J18" s="109"/>
      <c r="K18" s="110"/>
      <c r="L18" s="108" t="s">
        <v>20</v>
      </c>
      <c r="M18" s="109"/>
      <c r="N18" s="109"/>
      <c r="O18" s="110"/>
      <c r="P18" s="105" t="s">
        <v>21</v>
      </c>
      <c r="Q18" s="106"/>
      <c r="R18" s="106"/>
      <c r="S18" s="107"/>
      <c r="T18" s="108" t="s">
        <v>18</v>
      </c>
      <c r="U18" s="109"/>
      <c r="V18" s="109"/>
      <c r="W18" s="110"/>
      <c r="X18" s="111" t="s">
        <v>140</v>
      </c>
      <c r="Y18" s="112"/>
      <c r="Z18" s="112"/>
      <c r="AA18" s="112"/>
    </row>
    <row r="19" spans="1:27" s="12" customFormat="1" ht="18" customHeight="1">
      <c r="A19" s="172"/>
      <c r="B19" s="143"/>
      <c r="C19" s="102"/>
      <c r="D19" s="103"/>
      <c r="E19" s="103"/>
      <c r="F19" s="103"/>
      <c r="G19" s="104"/>
      <c r="H19" s="41" t="s">
        <v>114</v>
      </c>
      <c r="I19" s="42" t="s">
        <v>78</v>
      </c>
      <c r="J19" s="42">
        <f>2*10.33</f>
        <v>20.66</v>
      </c>
      <c r="K19" s="43" t="s">
        <v>200</v>
      </c>
      <c r="L19" s="41" t="s">
        <v>127</v>
      </c>
      <c r="M19" s="16" t="s">
        <v>137</v>
      </c>
      <c r="N19" s="42">
        <f>2*1.05</f>
        <v>2.1</v>
      </c>
      <c r="O19" s="43" t="s">
        <v>201</v>
      </c>
      <c r="P19" s="41" t="s">
        <v>114</v>
      </c>
      <c r="Q19" s="42" t="s">
        <v>138</v>
      </c>
      <c r="R19" s="42">
        <f>2*4</f>
        <v>8</v>
      </c>
      <c r="S19" s="43" t="s">
        <v>202</v>
      </c>
      <c r="T19" s="41"/>
      <c r="U19" s="42"/>
      <c r="V19" s="42"/>
      <c r="W19" s="43"/>
      <c r="X19" s="113"/>
      <c r="Y19" s="114"/>
      <c r="Z19" s="114"/>
      <c r="AA19" s="114"/>
    </row>
    <row r="20" spans="1:27" s="12" customFormat="1" ht="15.75" customHeight="1">
      <c r="A20" s="172"/>
      <c r="B20" s="143"/>
      <c r="C20" s="158" t="s">
        <v>22</v>
      </c>
      <c r="D20" s="159"/>
      <c r="E20" s="159"/>
      <c r="F20" s="159"/>
      <c r="G20" s="160"/>
      <c r="H20" s="161" t="s">
        <v>23</v>
      </c>
      <c r="I20" s="162"/>
      <c r="J20" s="162"/>
      <c r="K20" s="162"/>
      <c r="L20" s="162"/>
      <c r="M20" s="162"/>
      <c r="N20" s="162"/>
      <c r="O20" s="162"/>
      <c r="P20" s="162"/>
      <c r="Q20" s="162"/>
      <c r="R20" s="162"/>
      <c r="S20" s="162"/>
      <c r="T20" s="162"/>
      <c r="U20" s="162"/>
      <c r="V20" s="162"/>
      <c r="W20" s="163"/>
      <c r="X20" s="164" t="s">
        <v>79</v>
      </c>
      <c r="Y20" s="165"/>
      <c r="Z20" s="165"/>
      <c r="AA20" s="165"/>
    </row>
    <row r="21" spans="1:27" s="12" customFormat="1" ht="10.15" customHeight="1">
      <c r="A21" s="172"/>
      <c r="B21" s="143"/>
      <c r="C21" s="133" t="s">
        <v>24</v>
      </c>
      <c r="D21" s="134"/>
      <c r="E21" s="134"/>
      <c r="F21" s="134"/>
      <c r="G21" s="135"/>
      <c r="H21" s="108" t="s">
        <v>25</v>
      </c>
      <c r="I21" s="109"/>
      <c r="J21" s="109"/>
      <c r="K21" s="110"/>
      <c r="L21" s="108" t="s">
        <v>26</v>
      </c>
      <c r="M21" s="109"/>
      <c r="N21" s="109"/>
      <c r="O21" s="110"/>
      <c r="P21" s="105" t="s">
        <v>27</v>
      </c>
      <c r="Q21" s="106"/>
      <c r="R21" s="106"/>
      <c r="S21" s="107"/>
      <c r="T21" s="108" t="s">
        <v>18</v>
      </c>
      <c r="U21" s="109"/>
      <c r="V21" s="109"/>
      <c r="W21" s="110"/>
      <c r="X21" s="166" t="s">
        <v>120</v>
      </c>
      <c r="Y21" s="167"/>
      <c r="Z21" s="167"/>
      <c r="AA21" s="167"/>
    </row>
    <row r="22" spans="1:27" s="12" customFormat="1" ht="10.15" customHeight="1">
      <c r="A22" s="172"/>
      <c r="B22" s="143"/>
      <c r="C22" s="136"/>
      <c r="D22" s="137"/>
      <c r="E22" s="137"/>
      <c r="F22" s="137"/>
      <c r="G22" s="138"/>
      <c r="H22" s="37"/>
      <c r="I22" s="3"/>
      <c r="J22" s="3"/>
      <c r="K22" s="4"/>
      <c r="L22" s="2"/>
      <c r="M22" s="3"/>
      <c r="N22" s="3"/>
      <c r="O22" s="4"/>
      <c r="P22" s="2"/>
      <c r="Q22" s="3"/>
      <c r="R22" s="3"/>
      <c r="S22" s="4"/>
      <c r="T22" s="2"/>
      <c r="U22" s="3"/>
      <c r="V22" s="3"/>
      <c r="W22" s="4"/>
      <c r="X22" s="168"/>
      <c r="Y22" s="169"/>
      <c r="Z22" s="169"/>
      <c r="AA22" s="169"/>
    </row>
    <row r="23" spans="1:27" s="12" customFormat="1" ht="12" customHeight="1">
      <c r="A23" s="172"/>
      <c r="B23" s="143"/>
      <c r="C23" s="133" t="s">
        <v>28</v>
      </c>
      <c r="D23" s="134"/>
      <c r="E23" s="134"/>
      <c r="F23" s="134"/>
      <c r="G23" s="135"/>
      <c r="H23" s="105" t="s">
        <v>29</v>
      </c>
      <c r="I23" s="106"/>
      <c r="J23" s="106"/>
      <c r="K23" s="107"/>
      <c r="L23" s="108" t="s">
        <v>30</v>
      </c>
      <c r="M23" s="109"/>
      <c r="N23" s="109"/>
      <c r="O23" s="110"/>
      <c r="P23" s="139" t="s">
        <v>31</v>
      </c>
      <c r="Q23" s="140"/>
      <c r="R23" s="140"/>
      <c r="S23" s="141"/>
      <c r="T23" s="108" t="s">
        <v>18</v>
      </c>
      <c r="U23" s="109"/>
      <c r="V23" s="109"/>
      <c r="W23" s="110"/>
      <c r="X23" s="111" t="s">
        <v>180</v>
      </c>
      <c r="Y23" s="112"/>
      <c r="Z23" s="112"/>
      <c r="AA23" s="112"/>
    </row>
    <row r="24" spans="1:27" s="12" customFormat="1" ht="18.75" customHeight="1">
      <c r="A24" s="172"/>
      <c r="B24" s="144"/>
      <c r="C24" s="136"/>
      <c r="D24" s="137"/>
      <c r="E24" s="137"/>
      <c r="F24" s="137"/>
      <c r="G24" s="138"/>
      <c r="H24" s="37" t="s">
        <v>114</v>
      </c>
      <c r="I24" s="156">
        <f>2*3</f>
        <v>6</v>
      </c>
      <c r="J24" s="157"/>
      <c r="K24" s="39" t="s">
        <v>203</v>
      </c>
      <c r="L24" s="2"/>
      <c r="M24" s="154"/>
      <c r="N24" s="153"/>
      <c r="O24" s="4"/>
      <c r="P24" s="2"/>
      <c r="Q24" s="154"/>
      <c r="R24" s="153"/>
      <c r="S24" s="4"/>
      <c r="T24" s="2"/>
      <c r="U24" s="154"/>
      <c r="V24" s="153"/>
      <c r="W24" s="4"/>
      <c r="X24" s="113"/>
      <c r="Y24" s="114"/>
      <c r="Z24" s="114"/>
      <c r="AA24" s="114"/>
    </row>
    <row r="25" spans="1:27" s="12" customFormat="1" ht="14.25" customHeight="1">
      <c r="A25" s="172"/>
      <c r="B25" s="142" t="s">
        <v>32</v>
      </c>
      <c r="C25" s="145" t="s">
        <v>170</v>
      </c>
      <c r="D25" s="100"/>
      <c r="E25" s="100"/>
      <c r="F25" s="100"/>
      <c r="G25" s="101"/>
      <c r="H25" s="108" t="s">
        <v>33</v>
      </c>
      <c r="I25" s="109"/>
      <c r="J25" s="109"/>
      <c r="K25" s="110"/>
      <c r="L25" s="105" t="s">
        <v>34</v>
      </c>
      <c r="M25" s="106"/>
      <c r="N25" s="106"/>
      <c r="O25" s="107"/>
      <c r="P25" s="139" t="s">
        <v>35</v>
      </c>
      <c r="Q25" s="140"/>
      <c r="R25" s="140"/>
      <c r="S25" s="141"/>
      <c r="T25" s="108" t="s">
        <v>18</v>
      </c>
      <c r="U25" s="109"/>
      <c r="V25" s="109"/>
      <c r="W25" s="110"/>
      <c r="X25" s="111" t="s">
        <v>139</v>
      </c>
      <c r="Y25" s="112"/>
      <c r="Z25" s="112"/>
      <c r="AA25" s="112"/>
    </row>
    <row r="26" spans="1:27" s="12" customFormat="1" ht="14.25" customHeight="1">
      <c r="A26" s="172"/>
      <c r="B26" s="143"/>
      <c r="C26" s="102"/>
      <c r="D26" s="103"/>
      <c r="E26" s="103"/>
      <c r="F26" s="103"/>
      <c r="G26" s="104"/>
      <c r="H26" s="37"/>
      <c r="I26" s="38"/>
      <c r="J26" s="38"/>
      <c r="K26" s="39"/>
      <c r="L26" s="2"/>
      <c r="M26" s="38"/>
      <c r="N26" s="3"/>
      <c r="O26" s="4"/>
      <c r="P26" s="2"/>
      <c r="Q26" s="3"/>
      <c r="R26" s="3"/>
      <c r="S26" s="4"/>
      <c r="T26" s="2"/>
      <c r="U26" s="3"/>
      <c r="V26" s="3"/>
      <c r="W26" s="4"/>
      <c r="X26" s="113"/>
      <c r="Y26" s="114"/>
      <c r="Z26" s="114"/>
      <c r="AA26" s="114"/>
    </row>
    <row r="27" spans="1:27" s="12" customFormat="1" ht="10.15" customHeight="1">
      <c r="A27" s="172"/>
      <c r="B27" s="143"/>
      <c r="C27" s="145" t="s">
        <v>171</v>
      </c>
      <c r="D27" s="100"/>
      <c r="E27" s="100"/>
      <c r="F27" s="100"/>
      <c r="G27" s="101"/>
      <c r="H27" s="108" t="s">
        <v>33</v>
      </c>
      <c r="I27" s="109"/>
      <c r="J27" s="109"/>
      <c r="K27" s="110"/>
      <c r="L27" s="105" t="s">
        <v>34</v>
      </c>
      <c r="M27" s="106"/>
      <c r="N27" s="106"/>
      <c r="O27" s="107"/>
      <c r="P27" s="139" t="s">
        <v>35</v>
      </c>
      <c r="Q27" s="140"/>
      <c r="R27" s="140"/>
      <c r="S27" s="141"/>
      <c r="T27" s="108" t="s">
        <v>18</v>
      </c>
      <c r="U27" s="109"/>
      <c r="V27" s="109"/>
      <c r="W27" s="110"/>
      <c r="X27" s="111" t="s">
        <v>125</v>
      </c>
      <c r="Y27" s="112"/>
      <c r="Z27" s="112"/>
      <c r="AA27" s="112"/>
    </row>
    <row r="28" spans="1:27" s="12" customFormat="1" ht="12.75">
      <c r="A28" s="172"/>
      <c r="B28" s="143"/>
      <c r="C28" s="102"/>
      <c r="D28" s="103"/>
      <c r="E28" s="103"/>
      <c r="F28" s="103"/>
      <c r="G28" s="104"/>
      <c r="H28" s="40"/>
      <c r="I28" s="38"/>
      <c r="J28" s="3"/>
      <c r="K28" s="4"/>
      <c r="L28" s="2"/>
      <c r="M28" s="38"/>
      <c r="N28" s="3"/>
      <c r="O28" s="4"/>
      <c r="P28" s="2"/>
      <c r="Q28" s="3"/>
      <c r="R28" s="3"/>
      <c r="S28" s="4"/>
      <c r="T28" s="2"/>
      <c r="U28" s="3"/>
      <c r="V28" s="3"/>
      <c r="W28" s="4"/>
      <c r="X28" s="113"/>
      <c r="Y28" s="114"/>
      <c r="Z28" s="114"/>
      <c r="AA28" s="114"/>
    </row>
    <row r="29" spans="1:27" s="12" customFormat="1" ht="12.75" customHeight="1">
      <c r="A29" s="172"/>
      <c r="B29" s="143"/>
      <c r="C29" s="99" t="s">
        <v>36</v>
      </c>
      <c r="D29" s="100"/>
      <c r="E29" s="100"/>
      <c r="F29" s="100"/>
      <c r="G29" s="101"/>
      <c r="H29" s="108" t="s">
        <v>33</v>
      </c>
      <c r="I29" s="109"/>
      <c r="J29" s="109"/>
      <c r="K29" s="110"/>
      <c r="L29" s="105" t="s">
        <v>34</v>
      </c>
      <c r="M29" s="106"/>
      <c r="N29" s="106"/>
      <c r="O29" s="107"/>
      <c r="P29" s="139" t="s">
        <v>35</v>
      </c>
      <c r="Q29" s="140"/>
      <c r="R29" s="140"/>
      <c r="S29" s="141"/>
      <c r="T29" s="108" t="s">
        <v>18</v>
      </c>
      <c r="U29" s="109"/>
      <c r="V29" s="109"/>
      <c r="W29" s="110"/>
      <c r="X29" s="111" t="s">
        <v>80</v>
      </c>
      <c r="Y29" s="112"/>
      <c r="Z29" s="112"/>
      <c r="AA29" s="112"/>
    </row>
    <row r="30" spans="1:27" s="12" customFormat="1" ht="10.15" customHeight="1">
      <c r="A30" s="172"/>
      <c r="B30" s="144"/>
      <c r="C30" s="102"/>
      <c r="D30" s="103"/>
      <c r="E30" s="103"/>
      <c r="F30" s="103"/>
      <c r="G30" s="104"/>
      <c r="H30" s="2"/>
      <c r="I30" s="3"/>
      <c r="J30" s="3"/>
      <c r="K30" s="4"/>
      <c r="L30" s="2"/>
      <c r="M30" s="3"/>
      <c r="N30" s="3"/>
      <c r="O30" s="4"/>
      <c r="P30" s="2"/>
      <c r="Q30" s="3"/>
      <c r="R30" s="3"/>
      <c r="S30" s="4"/>
      <c r="T30" s="2"/>
      <c r="U30" s="3"/>
      <c r="V30" s="3"/>
      <c r="W30" s="4"/>
      <c r="X30" s="113"/>
      <c r="Y30" s="114"/>
      <c r="Z30" s="114"/>
      <c r="AA30" s="114"/>
    </row>
    <row r="31" spans="1:27" s="12" customFormat="1" ht="10.15" customHeight="1">
      <c r="A31" s="172"/>
      <c r="B31" s="142" t="s">
        <v>37</v>
      </c>
      <c r="C31" s="145" t="s">
        <v>172</v>
      </c>
      <c r="D31" s="100"/>
      <c r="E31" s="100"/>
      <c r="F31" s="100"/>
      <c r="G31" s="101"/>
      <c r="H31" s="108" t="s">
        <v>33</v>
      </c>
      <c r="I31" s="109"/>
      <c r="J31" s="109"/>
      <c r="K31" s="110"/>
      <c r="L31" s="105" t="s">
        <v>34</v>
      </c>
      <c r="M31" s="106"/>
      <c r="N31" s="106"/>
      <c r="O31" s="107"/>
      <c r="P31" s="139" t="s">
        <v>35</v>
      </c>
      <c r="Q31" s="140"/>
      <c r="R31" s="140"/>
      <c r="S31" s="141"/>
      <c r="T31" s="155" t="s">
        <v>146</v>
      </c>
      <c r="U31" s="109"/>
      <c r="V31" s="109"/>
      <c r="W31" s="110"/>
      <c r="X31" s="111" t="s">
        <v>144</v>
      </c>
      <c r="Y31" s="112"/>
      <c r="Z31" s="112"/>
      <c r="AA31" s="112"/>
    </row>
    <row r="32" spans="1:27" s="12" customFormat="1" ht="10.15" customHeight="1">
      <c r="A32" s="172"/>
      <c r="B32" s="143"/>
      <c r="C32" s="102"/>
      <c r="D32" s="103"/>
      <c r="E32" s="103"/>
      <c r="F32" s="103"/>
      <c r="G32" s="104"/>
      <c r="H32" s="2"/>
      <c r="I32" s="3"/>
      <c r="J32" s="3"/>
      <c r="K32" s="4"/>
      <c r="L32" s="52" t="s">
        <v>141</v>
      </c>
      <c r="M32" s="39" t="s">
        <v>142</v>
      </c>
      <c r="N32" s="39">
        <f>0.5*0.5</f>
        <v>0.25</v>
      </c>
      <c r="O32" s="39">
        <v>113</v>
      </c>
      <c r="P32" s="2"/>
      <c r="Q32" s="3"/>
      <c r="R32" s="3"/>
      <c r="S32" s="4"/>
      <c r="T32" s="37"/>
      <c r="U32" s="38"/>
      <c r="V32" s="38"/>
      <c r="W32" s="39"/>
      <c r="X32" s="113"/>
      <c r="Y32" s="114"/>
      <c r="Z32" s="114"/>
      <c r="AA32" s="114"/>
    </row>
    <row r="33" spans="1:27" s="12" customFormat="1" ht="10.15" customHeight="1">
      <c r="A33" s="172"/>
      <c r="B33" s="143"/>
      <c r="C33" s="145" t="s">
        <v>173</v>
      </c>
      <c r="D33" s="100"/>
      <c r="E33" s="100"/>
      <c r="F33" s="100"/>
      <c r="G33" s="101"/>
      <c r="H33" s="108" t="s">
        <v>33</v>
      </c>
      <c r="I33" s="109"/>
      <c r="J33" s="109"/>
      <c r="K33" s="110"/>
      <c r="L33" s="105" t="s">
        <v>34</v>
      </c>
      <c r="M33" s="106"/>
      <c r="N33" s="106"/>
      <c r="O33" s="107"/>
      <c r="P33" s="139" t="s">
        <v>35</v>
      </c>
      <c r="Q33" s="140"/>
      <c r="R33" s="140"/>
      <c r="S33" s="141"/>
      <c r="T33" s="108" t="s">
        <v>18</v>
      </c>
      <c r="U33" s="109"/>
      <c r="V33" s="109"/>
      <c r="W33" s="110"/>
      <c r="X33" s="111" t="s">
        <v>81</v>
      </c>
      <c r="Y33" s="112"/>
      <c r="Z33" s="112"/>
      <c r="AA33" s="112"/>
    </row>
    <row r="34" spans="1:27" s="12" customFormat="1" ht="10.15" customHeight="1">
      <c r="A34" s="172"/>
      <c r="B34" s="143"/>
      <c r="C34" s="102"/>
      <c r="D34" s="103"/>
      <c r="E34" s="103"/>
      <c r="F34" s="103"/>
      <c r="G34" s="104"/>
      <c r="H34" s="2"/>
      <c r="I34" s="3"/>
      <c r="J34" s="3"/>
      <c r="K34" s="4"/>
      <c r="L34" s="2"/>
      <c r="M34" s="3"/>
      <c r="N34" s="3"/>
      <c r="O34" s="4"/>
      <c r="P34" s="2"/>
      <c r="Q34" s="3"/>
      <c r="R34" s="3"/>
      <c r="S34" s="4"/>
      <c r="T34" s="2"/>
      <c r="U34" s="3"/>
      <c r="V34" s="3"/>
      <c r="W34" s="4"/>
      <c r="X34" s="113"/>
      <c r="Y34" s="114"/>
      <c r="Z34" s="114"/>
      <c r="AA34" s="114"/>
    </row>
    <row r="35" spans="1:27" s="12" customFormat="1" ht="10.15" customHeight="1">
      <c r="A35" s="172"/>
      <c r="B35" s="143"/>
      <c r="C35" s="133" t="s">
        <v>38</v>
      </c>
      <c r="D35" s="134"/>
      <c r="E35" s="134"/>
      <c r="F35" s="134"/>
      <c r="G35" s="135"/>
      <c r="H35" s="108" t="s">
        <v>33</v>
      </c>
      <c r="I35" s="109"/>
      <c r="J35" s="109"/>
      <c r="K35" s="110"/>
      <c r="L35" s="105" t="s">
        <v>34</v>
      </c>
      <c r="M35" s="106"/>
      <c r="N35" s="106"/>
      <c r="O35" s="107"/>
      <c r="P35" s="139" t="s">
        <v>35</v>
      </c>
      <c r="Q35" s="140"/>
      <c r="R35" s="140"/>
      <c r="S35" s="141"/>
      <c r="T35" s="118"/>
      <c r="U35" s="119"/>
      <c r="V35" s="119"/>
      <c r="W35" s="120"/>
      <c r="X35" s="111" t="s">
        <v>145</v>
      </c>
      <c r="Y35" s="112"/>
      <c r="Z35" s="112"/>
      <c r="AA35" s="112"/>
    </row>
    <row r="36" spans="1:27" s="12" customFormat="1" ht="20.25" customHeight="1">
      <c r="A36" s="172"/>
      <c r="B36" s="143"/>
      <c r="C36" s="136"/>
      <c r="D36" s="137"/>
      <c r="E36" s="137"/>
      <c r="F36" s="137"/>
      <c r="G36" s="138"/>
      <c r="H36" s="2"/>
      <c r="I36" s="3"/>
      <c r="J36" s="3"/>
      <c r="K36" s="4"/>
      <c r="L36" s="37" t="s">
        <v>179</v>
      </c>
      <c r="M36" s="38" t="s">
        <v>143</v>
      </c>
      <c r="N36" s="38">
        <f>10.08*0.15</f>
        <v>1.512</v>
      </c>
      <c r="O36" s="39">
        <v>114</v>
      </c>
      <c r="P36" s="2"/>
      <c r="Q36" s="3"/>
      <c r="R36" s="3"/>
      <c r="S36" s="4"/>
      <c r="T36" s="2"/>
      <c r="U36" s="3"/>
      <c r="V36" s="3"/>
      <c r="W36" s="4"/>
      <c r="X36" s="113"/>
      <c r="Y36" s="114"/>
      <c r="Z36" s="114"/>
      <c r="AA36" s="114"/>
    </row>
    <row r="37" spans="1:27" s="12" customFormat="1" ht="10.15" customHeight="1">
      <c r="A37" s="172"/>
      <c r="B37" s="143"/>
      <c r="C37" s="145" t="s">
        <v>174</v>
      </c>
      <c r="D37" s="100"/>
      <c r="E37" s="100"/>
      <c r="F37" s="100"/>
      <c r="G37" s="101"/>
      <c r="H37" s="105" t="s">
        <v>39</v>
      </c>
      <c r="I37" s="106"/>
      <c r="J37" s="106"/>
      <c r="K37" s="107"/>
      <c r="L37" s="105" t="s">
        <v>40</v>
      </c>
      <c r="M37" s="106"/>
      <c r="N37" s="106"/>
      <c r="O37" s="107"/>
      <c r="P37" s="105" t="s">
        <v>41</v>
      </c>
      <c r="Q37" s="106"/>
      <c r="R37" s="106"/>
      <c r="S37" s="107"/>
      <c r="T37" s="108" t="s">
        <v>18</v>
      </c>
      <c r="U37" s="109"/>
      <c r="V37" s="109"/>
      <c r="W37" s="110"/>
      <c r="X37" s="146" t="s">
        <v>81</v>
      </c>
      <c r="Y37" s="147"/>
      <c r="Z37" s="147"/>
      <c r="AA37" s="148"/>
    </row>
    <row r="38" spans="1:27" s="12" customFormat="1" ht="10.15" customHeight="1">
      <c r="A38" s="172"/>
      <c r="B38" s="143"/>
      <c r="C38" s="102"/>
      <c r="D38" s="103"/>
      <c r="E38" s="103"/>
      <c r="F38" s="103"/>
      <c r="G38" s="104"/>
      <c r="H38" s="152"/>
      <c r="I38" s="153"/>
      <c r="J38" s="154"/>
      <c r="K38" s="132"/>
      <c r="L38" s="152"/>
      <c r="M38" s="153"/>
      <c r="N38" s="154"/>
      <c r="O38" s="132"/>
      <c r="P38" s="152"/>
      <c r="Q38" s="153"/>
      <c r="R38" s="154"/>
      <c r="S38" s="132"/>
      <c r="T38" s="152"/>
      <c r="U38" s="153"/>
      <c r="V38" s="154"/>
      <c r="W38" s="132"/>
      <c r="X38" s="149"/>
      <c r="Y38" s="150"/>
      <c r="Z38" s="150"/>
      <c r="AA38" s="151"/>
    </row>
    <row r="39" spans="1:27" s="12" customFormat="1" ht="10.15" customHeight="1">
      <c r="A39" s="172"/>
      <c r="B39" s="143"/>
      <c r="C39" s="99" t="s">
        <v>42</v>
      </c>
      <c r="D39" s="100"/>
      <c r="E39" s="100"/>
      <c r="F39" s="100"/>
      <c r="G39" s="101"/>
      <c r="H39" s="108" t="s">
        <v>33</v>
      </c>
      <c r="I39" s="109"/>
      <c r="J39" s="109"/>
      <c r="K39" s="110"/>
      <c r="L39" s="105" t="s">
        <v>34</v>
      </c>
      <c r="M39" s="106"/>
      <c r="N39" s="106"/>
      <c r="O39" s="107"/>
      <c r="P39" s="139" t="s">
        <v>35</v>
      </c>
      <c r="Q39" s="140"/>
      <c r="R39" s="140"/>
      <c r="S39" s="141"/>
      <c r="T39" s="108" t="s">
        <v>18</v>
      </c>
      <c r="U39" s="109"/>
      <c r="V39" s="109"/>
      <c r="W39" s="110"/>
      <c r="X39" s="111" t="s">
        <v>80</v>
      </c>
      <c r="Y39" s="112"/>
      <c r="Z39" s="112"/>
      <c r="AA39" s="112"/>
    </row>
    <row r="40" spans="1:27" s="12" customFormat="1" ht="9.75" customHeight="1">
      <c r="A40" s="172"/>
      <c r="B40" s="144"/>
      <c r="C40" s="102"/>
      <c r="D40" s="103"/>
      <c r="E40" s="103"/>
      <c r="F40" s="103"/>
      <c r="G40" s="104"/>
      <c r="H40" s="2"/>
      <c r="I40" s="3"/>
      <c r="J40" s="3"/>
      <c r="K40" s="4"/>
      <c r="L40" s="2"/>
      <c r="M40" s="3"/>
      <c r="N40" s="3"/>
      <c r="O40" s="4"/>
      <c r="P40" s="2"/>
      <c r="Q40" s="3"/>
      <c r="R40" s="3"/>
      <c r="S40" s="4"/>
      <c r="T40" s="2"/>
      <c r="U40" s="3"/>
      <c r="V40" s="3"/>
      <c r="W40" s="4"/>
      <c r="X40" s="113"/>
      <c r="Y40" s="114"/>
      <c r="Z40" s="114"/>
      <c r="AA40" s="114"/>
    </row>
    <row r="41" spans="1:27" s="12" customFormat="1" ht="8.25" customHeight="1">
      <c r="A41" s="172"/>
      <c r="B41" s="142" t="s">
        <v>43</v>
      </c>
      <c r="C41" s="133" t="s">
        <v>44</v>
      </c>
      <c r="D41" s="134"/>
      <c r="E41" s="134"/>
      <c r="F41" s="134"/>
      <c r="G41" s="135"/>
      <c r="H41" s="105" t="s">
        <v>45</v>
      </c>
      <c r="I41" s="106"/>
      <c r="J41" s="106"/>
      <c r="K41" s="107"/>
      <c r="L41" s="105" t="s">
        <v>46</v>
      </c>
      <c r="M41" s="106"/>
      <c r="N41" s="106"/>
      <c r="O41" s="107"/>
      <c r="P41" s="139" t="s">
        <v>47</v>
      </c>
      <c r="Q41" s="140"/>
      <c r="R41" s="140"/>
      <c r="S41" s="141"/>
      <c r="T41" s="108" t="s">
        <v>18</v>
      </c>
      <c r="U41" s="109"/>
      <c r="V41" s="109"/>
      <c r="W41" s="110"/>
      <c r="X41" s="111" t="s">
        <v>80</v>
      </c>
      <c r="Y41" s="112"/>
      <c r="Z41" s="112"/>
      <c r="AA41" s="112"/>
    </row>
    <row r="42" spans="1:27" s="12" customFormat="1" ht="10.15" customHeight="1">
      <c r="A42" s="172"/>
      <c r="B42" s="143"/>
      <c r="C42" s="136"/>
      <c r="D42" s="137"/>
      <c r="E42" s="137"/>
      <c r="F42" s="137"/>
      <c r="G42" s="138"/>
      <c r="H42" s="2"/>
      <c r="I42" s="3"/>
      <c r="J42" s="3"/>
      <c r="K42" s="4"/>
      <c r="L42" s="2"/>
      <c r="M42" s="3"/>
      <c r="N42" s="3"/>
      <c r="O42" s="4"/>
      <c r="P42" s="2"/>
      <c r="Q42" s="3"/>
      <c r="R42" s="3"/>
      <c r="S42" s="4"/>
      <c r="T42" s="2"/>
      <c r="U42" s="3"/>
      <c r="V42" s="3"/>
      <c r="W42" s="4"/>
      <c r="X42" s="113"/>
      <c r="Y42" s="114"/>
      <c r="Z42" s="114"/>
      <c r="AA42" s="114"/>
    </row>
    <row r="43" spans="1:27" ht="10.15" customHeight="1">
      <c r="A43" s="172"/>
      <c r="B43" s="143"/>
      <c r="C43" s="99" t="s">
        <v>48</v>
      </c>
      <c r="D43" s="100"/>
      <c r="E43" s="100"/>
      <c r="F43" s="100"/>
      <c r="G43" s="101"/>
      <c r="H43" s="108" t="s">
        <v>49</v>
      </c>
      <c r="I43" s="109"/>
      <c r="J43" s="109"/>
      <c r="K43" s="110"/>
      <c r="L43" s="108" t="s">
        <v>50</v>
      </c>
      <c r="M43" s="109"/>
      <c r="N43" s="109"/>
      <c r="O43" s="110"/>
      <c r="P43" s="105" t="s">
        <v>51</v>
      </c>
      <c r="Q43" s="106"/>
      <c r="R43" s="106"/>
      <c r="S43" s="107"/>
      <c r="T43" s="108" t="s">
        <v>18</v>
      </c>
      <c r="U43" s="109"/>
      <c r="V43" s="109"/>
      <c r="W43" s="110"/>
      <c r="X43" s="111" t="s">
        <v>80</v>
      </c>
      <c r="Y43" s="112"/>
      <c r="Z43" s="112"/>
      <c r="AA43" s="112"/>
    </row>
    <row r="44" spans="1:27" ht="10.15" customHeight="1">
      <c r="A44" s="172"/>
      <c r="B44" s="143"/>
      <c r="C44" s="102"/>
      <c r="D44" s="103"/>
      <c r="E44" s="103"/>
      <c r="F44" s="103"/>
      <c r="G44" s="104"/>
      <c r="H44" s="2"/>
      <c r="I44" s="3"/>
      <c r="J44" s="3"/>
      <c r="K44" s="4"/>
      <c r="L44" s="2"/>
      <c r="M44" s="3"/>
      <c r="N44" s="3"/>
      <c r="O44" s="4"/>
      <c r="P44" s="2"/>
      <c r="Q44" s="3"/>
      <c r="R44" s="3"/>
      <c r="S44" s="4"/>
      <c r="T44" s="2"/>
      <c r="U44" s="3"/>
      <c r="V44" s="3"/>
      <c r="W44" s="4"/>
      <c r="X44" s="113"/>
      <c r="Y44" s="114"/>
      <c r="Z44" s="114"/>
      <c r="AA44" s="114"/>
    </row>
    <row r="45" spans="1:27" ht="10.15" customHeight="1">
      <c r="A45" s="172"/>
      <c r="B45" s="143"/>
      <c r="C45" s="99" t="s">
        <v>52</v>
      </c>
      <c r="D45" s="100"/>
      <c r="E45" s="100"/>
      <c r="F45" s="100"/>
      <c r="G45" s="101"/>
      <c r="H45" s="108" t="s">
        <v>53</v>
      </c>
      <c r="I45" s="109"/>
      <c r="J45" s="109"/>
      <c r="K45" s="110"/>
      <c r="L45" s="108" t="s">
        <v>54</v>
      </c>
      <c r="M45" s="109"/>
      <c r="N45" s="109"/>
      <c r="O45" s="110"/>
      <c r="P45" s="105" t="s">
        <v>55</v>
      </c>
      <c r="Q45" s="106"/>
      <c r="R45" s="106"/>
      <c r="S45" s="107"/>
      <c r="T45" s="108" t="s">
        <v>18</v>
      </c>
      <c r="U45" s="109"/>
      <c r="V45" s="109"/>
      <c r="W45" s="110"/>
      <c r="X45" s="111" t="s">
        <v>80</v>
      </c>
      <c r="Y45" s="112"/>
      <c r="Z45" s="112"/>
      <c r="AA45" s="112"/>
    </row>
    <row r="46" spans="1:27" ht="10.15" customHeight="1">
      <c r="A46" s="172"/>
      <c r="B46" s="143"/>
      <c r="C46" s="102"/>
      <c r="D46" s="103"/>
      <c r="E46" s="103"/>
      <c r="F46" s="103"/>
      <c r="G46" s="104"/>
      <c r="H46" s="2"/>
      <c r="I46" s="3"/>
      <c r="J46" s="3"/>
      <c r="K46" s="4"/>
      <c r="L46" s="2"/>
      <c r="M46" s="3"/>
      <c r="N46" s="3"/>
      <c r="O46" s="4"/>
      <c r="P46" s="2"/>
      <c r="Q46" s="3"/>
      <c r="R46" s="3"/>
      <c r="S46" s="4"/>
      <c r="T46" s="2"/>
      <c r="U46" s="3"/>
      <c r="V46" s="3"/>
      <c r="W46" s="4"/>
      <c r="X46" s="113"/>
      <c r="Y46" s="114"/>
      <c r="Z46" s="114"/>
      <c r="AA46" s="114"/>
    </row>
    <row r="47" spans="1:27" ht="10.15" customHeight="1">
      <c r="A47" s="172"/>
      <c r="B47" s="143"/>
      <c r="C47" s="133" t="s">
        <v>56</v>
      </c>
      <c r="D47" s="134"/>
      <c r="E47" s="134"/>
      <c r="F47" s="134"/>
      <c r="G47" s="135"/>
      <c r="H47" s="105" t="s">
        <v>57</v>
      </c>
      <c r="I47" s="106"/>
      <c r="J47" s="106"/>
      <c r="K47" s="107"/>
      <c r="L47" s="105" t="s">
        <v>58</v>
      </c>
      <c r="M47" s="106"/>
      <c r="N47" s="106"/>
      <c r="O47" s="107"/>
      <c r="P47" s="139" t="s">
        <v>59</v>
      </c>
      <c r="Q47" s="140"/>
      <c r="R47" s="140"/>
      <c r="S47" s="141"/>
      <c r="T47" s="108" t="s">
        <v>18</v>
      </c>
      <c r="U47" s="109"/>
      <c r="V47" s="109"/>
      <c r="W47" s="110"/>
      <c r="X47" s="111" t="s">
        <v>80</v>
      </c>
      <c r="Y47" s="112"/>
      <c r="Z47" s="112"/>
      <c r="AA47" s="112"/>
    </row>
    <row r="48" spans="1:27" ht="10.15" customHeight="1">
      <c r="A48" s="172"/>
      <c r="B48" s="143"/>
      <c r="C48" s="136"/>
      <c r="D48" s="137"/>
      <c r="E48" s="137"/>
      <c r="F48" s="137"/>
      <c r="G48" s="138"/>
      <c r="H48" s="2"/>
      <c r="I48" s="3"/>
      <c r="J48" s="3"/>
      <c r="K48" s="4"/>
      <c r="L48" s="2"/>
      <c r="M48" s="3"/>
      <c r="N48" s="3"/>
      <c r="O48" s="4"/>
      <c r="P48" s="2"/>
      <c r="Q48" s="3"/>
      <c r="R48" s="3"/>
      <c r="S48" s="4"/>
      <c r="T48" s="2"/>
      <c r="U48" s="3"/>
      <c r="V48" s="3"/>
      <c r="W48" s="4"/>
      <c r="X48" s="113"/>
      <c r="Y48" s="114"/>
      <c r="Z48" s="114"/>
      <c r="AA48" s="114"/>
    </row>
    <row r="49" spans="1:27" ht="10.15" customHeight="1">
      <c r="A49" s="172"/>
      <c r="B49" s="143"/>
      <c r="C49" s="133" t="s">
        <v>60</v>
      </c>
      <c r="D49" s="134"/>
      <c r="E49" s="134"/>
      <c r="F49" s="134"/>
      <c r="G49" s="135"/>
      <c r="H49" s="108" t="s">
        <v>61</v>
      </c>
      <c r="I49" s="109"/>
      <c r="J49" s="109"/>
      <c r="K49" s="110"/>
      <c r="L49" s="105" t="s">
        <v>62</v>
      </c>
      <c r="M49" s="106"/>
      <c r="N49" s="106"/>
      <c r="O49" s="107"/>
      <c r="P49" s="108" t="s">
        <v>63</v>
      </c>
      <c r="Q49" s="109"/>
      <c r="R49" s="109"/>
      <c r="S49" s="110"/>
      <c r="T49" s="108" t="s">
        <v>18</v>
      </c>
      <c r="U49" s="109"/>
      <c r="V49" s="109"/>
      <c r="W49" s="110"/>
      <c r="X49" s="111" t="s">
        <v>80</v>
      </c>
      <c r="Y49" s="112"/>
      <c r="Z49" s="112"/>
      <c r="AA49" s="112"/>
    </row>
    <row r="50" spans="1:27" ht="10.15" customHeight="1">
      <c r="A50" s="172"/>
      <c r="B50" s="144"/>
      <c r="C50" s="136"/>
      <c r="D50" s="137"/>
      <c r="E50" s="137"/>
      <c r="F50" s="137"/>
      <c r="G50" s="138"/>
      <c r="H50" s="2"/>
      <c r="I50" s="3"/>
      <c r="J50" s="3"/>
      <c r="K50" s="4"/>
      <c r="L50" s="2"/>
      <c r="M50" s="3"/>
      <c r="N50" s="3"/>
      <c r="O50" s="4"/>
      <c r="P50" s="2"/>
      <c r="Q50" s="3"/>
      <c r="R50" s="3"/>
      <c r="S50" s="4"/>
      <c r="T50" s="2"/>
      <c r="U50" s="3"/>
      <c r="V50" s="3"/>
      <c r="W50" s="4"/>
      <c r="X50" s="113"/>
      <c r="Y50" s="114"/>
      <c r="Z50" s="114"/>
      <c r="AA50" s="114"/>
    </row>
    <row r="51" spans="1:27" ht="10.15" customHeight="1">
      <c r="A51" s="172"/>
      <c r="B51" s="96" t="s">
        <v>64</v>
      </c>
      <c r="C51" s="99" t="s">
        <v>65</v>
      </c>
      <c r="D51" s="100"/>
      <c r="E51" s="100"/>
      <c r="F51" s="100"/>
      <c r="G51" s="101"/>
      <c r="H51" s="105" t="s">
        <v>66</v>
      </c>
      <c r="I51" s="106"/>
      <c r="J51" s="106"/>
      <c r="K51" s="107"/>
      <c r="L51" s="105" t="s">
        <v>67</v>
      </c>
      <c r="M51" s="106"/>
      <c r="N51" s="106"/>
      <c r="O51" s="107"/>
      <c r="P51" s="108" t="s">
        <v>68</v>
      </c>
      <c r="Q51" s="109"/>
      <c r="R51" s="109"/>
      <c r="S51" s="110"/>
      <c r="T51" s="108" t="s">
        <v>18</v>
      </c>
      <c r="U51" s="109"/>
      <c r="V51" s="109"/>
      <c r="W51" s="110"/>
      <c r="X51" s="111" t="s">
        <v>80</v>
      </c>
      <c r="Y51" s="112"/>
      <c r="Z51" s="112"/>
      <c r="AA51" s="112"/>
    </row>
    <row r="52" spans="1:27" ht="10.15" customHeight="1">
      <c r="A52" s="172"/>
      <c r="B52" s="97"/>
      <c r="C52" s="102"/>
      <c r="D52" s="103"/>
      <c r="E52" s="103"/>
      <c r="F52" s="103"/>
      <c r="G52" s="104"/>
      <c r="H52" s="2"/>
      <c r="I52" s="3"/>
      <c r="J52" s="3"/>
      <c r="K52" s="4"/>
      <c r="L52" s="2"/>
      <c r="M52" s="3"/>
      <c r="N52" s="3"/>
      <c r="O52" s="4"/>
      <c r="P52" s="2"/>
      <c r="Q52" s="3"/>
      <c r="R52" s="3"/>
      <c r="S52" s="4"/>
      <c r="T52" s="2"/>
      <c r="U52" s="3"/>
      <c r="V52" s="3"/>
      <c r="W52" s="4"/>
      <c r="X52" s="113"/>
      <c r="Y52" s="114"/>
      <c r="Z52" s="114"/>
      <c r="AA52" s="114"/>
    </row>
    <row r="53" spans="1:27" ht="10.15" customHeight="1">
      <c r="A53" s="172"/>
      <c r="B53" s="97"/>
      <c r="C53" s="99" t="s">
        <v>69</v>
      </c>
      <c r="D53" s="100"/>
      <c r="E53" s="100"/>
      <c r="F53" s="100"/>
      <c r="G53" s="101"/>
      <c r="H53" s="115" t="s">
        <v>126</v>
      </c>
      <c r="I53" s="116"/>
      <c r="J53" s="116"/>
      <c r="K53" s="117"/>
      <c r="L53" s="118"/>
      <c r="M53" s="119"/>
      <c r="N53" s="119"/>
      <c r="O53" s="120"/>
      <c r="P53" s="118"/>
      <c r="Q53" s="119"/>
      <c r="R53" s="119"/>
      <c r="S53" s="120"/>
      <c r="T53" s="118"/>
      <c r="U53" s="119"/>
      <c r="V53" s="119"/>
      <c r="W53" s="120"/>
      <c r="X53" s="121"/>
      <c r="Y53" s="122"/>
      <c r="Z53" s="122"/>
      <c r="AA53" s="123"/>
    </row>
    <row r="54" spans="1:27" ht="12.75">
      <c r="A54" s="172"/>
      <c r="B54" s="97"/>
      <c r="C54" s="102"/>
      <c r="D54" s="103"/>
      <c r="E54" s="103"/>
      <c r="F54" s="103"/>
      <c r="G54" s="104"/>
      <c r="H54" s="47"/>
      <c r="I54" s="48"/>
      <c r="J54" s="48"/>
      <c r="K54" s="4"/>
      <c r="L54" s="2"/>
      <c r="M54" s="3"/>
      <c r="N54" s="3"/>
      <c r="O54" s="4"/>
      <c r="P54" s="2"/>
      <c r="Q54" s="3"/>
      <c r="R54" s="3"/>
      <c r="S54" s="4"/>
      <c r="T54" s="2"/>
      <c r="U54" s="3"/>
      <c r="V54" s="3"/>
      <c r="W54" s="4"/>
      <c r="X54" s="124"/>
      <c r="Y54" s="125"/>
      <c r="Z54" s="125"/>
      <c r="AA54" s="126"/>
    </row>
    <row r="55" spans="1:27" ht="10.15" customHeight="1">
      <c r="A55" s="172"/>
      <c r="B55" s="97"/>
      <c r="C55" s="127" t="s">
        <v>70</v>
      </c>
      <c r="D55" s="128"/>
      <c r="E55" s="128"/>
      <c r="F55" s="128"/>
      <c r="G55" s="129"/>
      <c r="H55" s="130" t="s">
        <v>181</v>
      </c>
      <c r="I55" s="131"/>
      <c r="J55" s="131"/>
      <c r="K55" s="131"/>
      <c r="L55" s="131"/>
      <c r="M55" s="131"/>
      <c r="N55" s="131"/>
      <c r="O55" s="131"/>
      <c r="P55" s="131"/>
      <c r="Q55" s="131"/>
      <c r="R55" s="131"/>
      <c r="S55" s="131"/>
      <c r="T55" s="131"/>
      <c r="U55" s="131"/>
      <c r="V55" s="131"/>
      <c r="W55" s="131"/>
      <c r="X55" s="131"/>
      <c r="Y55" s="131"/>
      <c r="Z55" s="131"/>
      <c r="AA55" s="132"/>
    </row>
    <row r="56" spans="1:27" ht="10.15" customHeight="1">
      <c r="A56" s="172"/>
      <c r="B56" s="98"/>
      <c r="C56" s="127" t="s">
        <v>71</v>
      </c>
      <c r="D56" s="128"/>
      <c r="E56" s="128"/>
      <c r="F56" s="128"/>
      <c r="G56" s="129"/>
      <c r="H56" s="130" t="s">
        <v>182</v>
      </c>
      <c r="I56" s="131"/>
      <c r="J56" s="131"/>
      <c r="K56" s="131"/>
      <c r="L56" s="131"/>
      <c r="M56" s="131"/>
      <c r="N56" s="131"/>
      <c r="O56" s="131"/>
      <c r="P56" s="131"/>
      <c r="Q56" s="131"/>
      <c r="R56" s="131"/>
      <c r="S56" s="131"/>
      <c r="T56" s="131"/>
      <c r="U56" s="131"/>
      <c r="V56" s="131"/>
      <c r="W56" s="131"/>
      <c r="X56" s="131"/>
      <c r="Y56" s="131"/>
      <c r="Z56" s="131"/>
      <c r="AA56" s="132"/>
    </row>
    <row r="57" spans="1:27" ht="10.15" customHeight="1">
      <c r="A57" s="1"/>
      <c r="B57" s="94"/>
      <c r="C57" s="95"/>
      <c r="D57" s="95"/>
      <c r="E57" s="95"/>
      <c r="F57" s="95"/>
      <c r="G57" s="95"/>
      <c r="H57" s="95"/>
      <c r="I57" s="95"/>
      <c r="J57" s="95"/>
      <c r="K57" s="95"/>
      <c r="L57" s="95"/>
      <c r="M57" s="95"/>
      <c r="N57" s="95"/>
      <c r="O57" s="95"/>
      <c r="P57" s="95"/>
      <c r="Q57" s="95"/>
      <c r="R57" s="95"/>
      <c r="S57" s="95"/>
      <c r="T57" s="95"/>
      <c r="U57" s="95"/>
      <c r="V57" s="95"/>
      <c r="W57" s="95"/>
      <c r="X57" s="95"/>
      <c r="Y57" s="95"/>
      <c r="Z57" s="95"/>
      <c r="AA57" s="95"/>
    </row>
  </sheetData>
  <mergeCells count="185">
    <mergeCell ref="X13:AA13"/>
    <mergeCell ref="H3:W3"/>
    <mergeCell ref="X3:AA3"/>
    <mergeCell ref="X4:AA4"/>
    <mergeCell ref="H4:W4"/>
    <mergeCell ref="H5:AA5"/>
    <mergeCell ref="B6:AA6"/>
    <mergeCell ref="A1:A10"/>
    <mergeCell ref="B1:AA1"/>
    <mergeCell ref="B7:B10"/>
    <mergeCell ref="C7:F7"/>
    <mergeCell ref="G7:V7"/>
    <mergeCell ref="W7:AA7"/>
    <mergeCell ref="C8:F8"/>
    <mergeCell ref="G8:V8"/>
    <mergeCell ref="W8:W10"/>
    <mergeCell ref="X8:AA8"/>
    <mergeCell ref="C9:F9"/>
    <mergeCell ref="G9:M9"/>
    <mergeCell ref="N9:R9"/>
    <mergeCell ref="S9:V9"/>
    <mergeCell ref="C10:F10"/>
    <mergeCell ref="G10:H10"/>
    <mergeCell ref="I10:M10"/>
    <mergeCell ref="N10:R10"/>
    <mergeCell ref="S10:V10"/>
    <mergeCell ref="B2:G5"/>
    <mergeCell ref="H2:AA2"/>
    <mergeCell ref="A11:A12"/>
    <mergeCell ref="B11:AA11"/>
    <mergeCell ref="C12:G12"/>
    <mergeCell ref="H12:W12"/>
    <mergeCell ref="X12:AA12"/>
    <mergeCell ref="A13:A56"/>
    <mergeCell ref="B13:B24"/>
    <mergeCell ref="C13:G13"/>
    <mergeCell ref="H13:W13"/>
    <mergeCell ref="C14:G15"/>
    <mergeCell ref="H14:K14"/>
    <mergeCell ref="L14:O14"/>
    <mergeCell ref="P14:S14"/>
    <mergeCell ref="T14:W14"/>
    <mergeCell ref="C18:G19"/>
    <mergeCell ref="H18:K18"/>
    <mergeCell ref="L18:O18"/>
    <mergeCell ref="P18:S18"/>
    <mergeCell ref="T18:W18"/>
    <mergeCell ref="C23:G24"/>
    <mergeCell ref="H23:K23"/>
    <mergeCell ref="L23:O23"/>
    <mergeCell ref="P23:S23"/>
    <mergeCell ref="T23:W23"/>
    <mergeCell ref="B31:B40"/>
    <mergeCell ref="C31:G32"/>
    <mergeCell ref="H31:K31"/>
    <mergeCell ref="L31:O31"/>
    <mergeCell ref="P31:S31"/>
    <mergeCell ref="X14:AA15"/>
    <mergeCell ref="C16:G17"/>
    <mergeCell ref="H16:K16"/>
    <mergeCell ref="L16:O16"/>
    <mergeCell ref="P16:S16"/>
    <mergeCell ref="T16:W16"/>
    <mergeCell ref="X16:AA17"/>
    <mergeCell ref="I17:J17"/>
    <mergeCell ref="M17:N17"/>
    <mergeCell ref="Q17:R17"/>
    <mergeCell ref="U17:V17"/>
    <mergeCell ref="X18:AA19"/>
    <mergeCell ref="C20:G20"/>
    <mergeCell ref="H20:W20"/>
    <mergeCell ref="X20:AA20"/>
    <mergeCell ref="C21:G22"/>
    <mergeCell ref="H21:K21"/>
    <mergeCell ref="L21:O21"/>
    <mergeCell ref="P21:S21"/>
    <mergeCell ref="T21:W21"/>
    <mergeCell ref="X21:AA22"/>
    <mergeCell ref="X23:AA24"/>
    <mergeCell ref="I24:J24"/>
    <mergeCell ref="M24:N24"/>
    <mergeCell ref="Q24:R24"/>
    <mergeCell ref="U24:V24"/>
    <mergeCell ref="B25:B30"/>
    <mergeCell ref="C25:G26"/>
    <mergeCell ref="H25:K25"/>
    <mergeCell ref="L25:O25"/>
    <mergeCell ref="P25:S25"/>
    <mergeCell ref="T25:W25"/>
    <mergeCell ref="X25:AA26"/>
    <mergeCell ref="C27:G28"/>
    <mergeCell ref="H27:K27"/>
    <mergeCell ref="L27:O27"/>
    <mergeCell ref="P27:S27"/>
    <mergeCell ref="T27:W27"/>
    <mergeCell ref="X27:AA28"/>
    <mergeCell ref="C29:G30"/>
    <mergeCell ref="H29:K29"/>
    <mergeCell ref="L29:O29"/>
    <mergeCell ref="P29:S29"/>
    <mergeCell ref="T29:W29"/>
    <mergeCell ref="X29:AA30"/>
    <mergeCell ref="T31:W31"/>
    <mergeCell ref="X31:AA32"/>
    <mergeCell ref="C33:G34"/>
    <mergeCell ref="H33:K33"/>
    <mergeCell ref="L33:O33"/>
    <mergeCell ref="P33:S33"/>
    <mergeCell ref="T33:W33"/>
    <mergeCell ref="X33:AA34"/>
    <mergeCell ref="C35:G36"/>
    <mergeCell ref="H35:K35"/>
    <mergeCell ref="L35:O35"/>
    <mergeCell ref="P35:S35"/>
    <mergeCell ref="T35:W35"/>
    <mergeCell ref="X35:AA36"/>
    <mergeCell ref="C37:G38"/>
    <mergeCell ref="H37:K37"/>
    <mergeCell ref="L37:O37"/>
    <mergeCell ref="P37:S37"/>
    <mergeCell ref="T37:W37"/>
    <mergeCell ref="X37:AA38"/>
    <mergeCell ref="H38:I38"/>
    <mergeCell ref="J38:K38"/>
    <mergeCell ref="L38:M38"/>
    <mergeCell ref="N38:O38"/>
    <mergeCell ref="P38:Q38"/>
    <mergeCell ref="R38:S38"/>
    <mergeCell ref="T38:U38"/>
    <mergeCell ref="V38:W38"/>
    <mergeCell ref="C39:G40"/>
    <mergeCell ref="H39:K39"/>
    <mergeCell ref="L39:O39"/>
    <mergeCell ref="P39:S39"/>
    <mergeCell ref="T39:W39"/>
    <mergeCell ref="X39:AA40"/>
    <mergeCell ref="B41:B50"/>
    <mergeCell ref="C41:G42"/>
    <mergeCell ref="H41:K41"/>
    <mergeCell ref="L41:O41"/>
    <mergeCell ref="P41:S41"/>
    <mergeCell ref="T41:W41"/>
    <mergeCell ref="X41:AA42"/>
    <mergeCell ref="C43:G44"/>
    <mergeCell ref="H43:K43"/>
    <mergeCell ref="L43:O43"/>
    <mergeCell ref="P43:S43"/>
    <mergeCell ref="T43:W43"/>
    <mergeCell ref="X43:AA44"/>
    <mergeCell ref="C45:G46"/>
    <mergeCell ref="H45:K45"/>
    <mergeCell ref="L45:O45"/>
    <mergeCell ref="P45:S45"/>
    <mergeCell ref="T45:W45"/>
    <mergeCell ref="X45:AA46"/>
    <mergeCell ref="C47:G48"/>
    <mergeCell ref="H47:K47"/>
    <mergeCell ref="L47:O47"/>
    <mergeCell ref="P47:S47"/>
    <mergeCell ref="T47:W47"/>
    <mergeCell ref="X47:AA48"/>
    <mergeCell ref="C49:G50"/>
    <mergeCell ref="H49:K49"/>
    <mergeCell ref="L49:O49"/>
    <mergeCell ref="P49:S49"/>
    <mergeCell ref="T49:W49"/>
    <mergeCell ref="X49:AA50"/>
    <mergeCell ref="B57:AA57"/>
    <mergeCell ref="B51:B56"/>
    <mergeCell ref="C51:G52"/>
    <mergeCell ref="H51:K51"/>
    <mergeCell ref="L51:O51"/>
    <mergeCell ref="P51:S51"/>
    <mergeCell ref="T51:W51"/>
    <mergeCell ref="X51:AA52"/>
    <mergeCell ref="C53:G54"/>
    <mergeCell ref="H53:K53"/>
    <mergeCell ref="L53:O53"/>
    <mergeCell ref="P53:S53"/>
    <mergeCell ref="T53:W53"/>
    <mergeCell ref="X53:AA54"/>
    <mergeCell ref="C55:G55"/>
    <mergeCell ref="H55:AA55"/>
    <mergeCell ref="C56:G56"/>
    <mergeCell ref="H56:AA56"/>
  </mergeCells>
  <pageMargins left="0.70866141732283472" right="0.70866141732283472" top="0.74803149606299213" bottom="0.74803149606299213" header="0.31496062992125984" footer="0.31496062992125984"/>
  <pageSetup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35"/>
  <sheetViews>
    <sheetView tabSelected="1" view="pageBreakPreview" topLeftCell="A6" zoomScale="140" zoomScaleNormal="160" zoomScaleSheetLayoutView="140" workbookViewId="0">
      <selection activeCell="A30" sqref="A30:E30"/>
    </sheetView>
  </sheetViews>
  <sheetFormatPr baseColWidth="10" defaultColWidth="8.83203125" defaultRowHeight="12.75"/>
  <cols>
    <col min="1" max="1" width="2.5" customWidth="1"/>
    <col min="2" max="2" width="1.5" customWidth="1"/>
    <col min="3" max="3" width="1.1640625" customWidth="1"/>
    <col min="4" max="4" width="11.5" customWidth="1"/>
    <col min="5" max="5" width="89.6640625" customWidth="1"/>
  </cols>
  <sheetData>
    <row r="1" spans="1:10" ht="56.65" customHeight="1">
      <c r="A1" s="226"/>
      <c r="B1" s="227"/>
      <c r="C1" s="227"/>
      <c r="D1" s="228"/>
      <c r="E1" s="80" t="s">
        <v>184</v>
      </c>
    </row>
    <row r="2" spans="1:10" ht="18.75" customHeight="1">
      <c r="A2" s="237" t="s">
        <v>189</v>
      </c>
      <c r="B2" s="238"/>
      <c r="C2" s="238"/>
      <c r="D2" s="238"/>
      <c r="E2" s="238"/>
    </row>
    <row r="3" spans="1:10" ht="15" customHeight="1">
      <c r="A3" s="235" t="s">
        <v>82</v>
      </c>
      <c r="B3" s="236"/>
      <c r="C3" s="236"/>
      <c r="D3" s="236"/>
      <c r="E3" s="236"/>
    </row>
    <row r="4" spans="1:10" ht="9" customHeight="1">
      <c r="A4" s="233" t="s">
        <v>177</v>
      </c>
      <c r="B4" s="234"/>
      <c r="C4" s="234"/>
      <c r="D4" s="234"/>
      <c r="E4" s="234"/>
    </row>
    <row r="5" spans="1:10" ht="9.75" customHeight="1">
      <c r="A5" s="8"/>
      <c r="B5" s="5"/>
      <c r="C5" s="5"/>
      <c r="D5" s="5"/>
      <c r="E5" s="5"/>
    </row>
    <row r="6" spans="1:10" ht="10.5" customHeight="1">
      <c r="A6" s="240" t="s">
        <v>133</v>
      </c>
      <c r="B6" s="241"/>
      <c r="C6" s="241"/>
      <c r="D6" s="241"/>
      <c r="E6" s="241"/>
    </row>
    <row r="7" spans="1:10" ht="10.5" customHeight="1">
      <c r="A7" s="241"/>
      <c r="B7" s="241"/>
      <c r="C7" s="241"/>
      <c r="D7" s="241"/>
      <c r="E7" s="241"/>
    </row>
    <row r="8" spans="1:10" ht="10.5" customHeight="1">
      <c r="A8" s="241"/>
      <c r="B8" s="241"/>
      <c r="C8" s="241"/>
      <c r="D8" s="241"/>
      <c r="E8" s="241"/>
    </row>
    <row r="9" spans="1:10" ht="21.75" customHeight="1">
      <c r="A9" s="241"/>
      <c r="B9" s="241"/>
      <c r="C9" s="241"/>
      <c r="D9" s="241"/>
      <c r="E9" s="241"/>
    </row>
    <row r="10" spans="1:10" ht="9.75" customHeight="1">
      <c r="A10" s="233"/>
      <c r="B10" s="234"/>
      <c r="C10" s="234"/>
      <c r="D10" s="234"/>
      <c r="E10" s="234"/>
      <c r="G10" s="239"/>
      <c r="H10" s="239"/>
      <c r="I10" s="239"/>
      <c r="J10" s="239"/>
    </row>
    <row r="11" spans="1:10" ht="9.75" customHeight="1">
      <c r="A11" s="233"/>
      <c r="B11" s="234"/>
      <c r="C11" s="234"/>
      <c r="D11" s="234"/>
      <c r="E11" s="234"/>
      <c r="G11" s="239"/>
      <c r="H11" s="239"/>
      <c r="I11" s="239"/>
      <c r="J11" s="239"/>
    </row>
    <row r="12" spans="1:10" ht="9.75" customHeight="1">
      <c r="A12" s="233"/>
      <c r="B12" s="234"/>
      <c r="C12" s="234"/>
      <c r="D12" s="234"/>
      <c r="E12" s="234"/>
      <c r="G12" s="239"/>
      <c r="H12" s="239"/>
      <c r="I12" s="239"/>
      <c r="J12" s="239"/>
    </row>
    <row r="13" spans="1:10" ht="9.75" customHeight="1">
      <c r="A13" s="233"/>
      <c r="B13" s="234"/>
      <c r="C13" s="234"/>
      <c r="D13" s="234"/>
      <c r="E13" s="234"/>
      <c r="G13" s="239"/>
      <c r="H13" s="239"/>
      <c r="I13" s="239"/>
      <c r="J13" s="239"/>
    </row>
    <row r="14" spans="1:10" ht="9.75" customHeight="1">
      <c r="A14" s="233"/>
      <c r="B14" s="234"/>
      <c r="C14" s="234"/>
      <c r="D14" s="234"/>
      <c r="E14" s="234"/>
      <c r="G14" s="239"/>
      <c r="H14" s="239"/>
      <c r="I14" s="239"/>
      <c r="J14" s="239"/>
    </row>
    <row r="15" spans="1:10" ht="9.75" customHeight="1">
      <c r="A15" s="233"/>
      <c r="B15" s="234"/>
      <c r="C15" s="234"/>
      <c r="D15" s="234"/>
      <c r="E15" s="234"/>
      <c r="G15" s="239"/>
      <c r="H15" s="239"/>
      <c r="I15" s="239"/>
      <c r="J15" s="239"/>
    </row>
    <row r="16" spans="1:10" ht="9.75" customHeight="1">
      <c r="A16" s="233"/>
      <c r="B16" s="234"/>
      <c r="C16" s="234"/>
      <c r="D16" s="234"/>
      <c r="E16" s="234"/>
      <c r="G16" s="239"/>
      <c r="H16" s="239"/>
      <c r="I16" s="239"/>
      <c r="J16" s="239"/>
    </row>
    <row r="17" spans="1:10" ht="9.75" customHeight="1">
      <c r="A17" s="233"/>
      <c r="B17" s="234"/>
      <c r="C17" s="234"/>
      <c r="D17" s="234"/>
      <c r="E17" s="234"/>
      <c r="G17" s="239"/>
      <c r="H17" s="239"/>
      <c r="I17" s="239"/>
      <c r="J17" s="239"/>
    </row>
    <row r="18" spans="1:10" ht="9.75" customHeight="1">
      <c r="A18" s="233"/>
      <c r="B18" s="234"/>
      <c r="C18" s="234"/>
      <c r="D18" s="234"/>
      <c r="E18" s="234"/>
      <c r="G18" s="239"/>
      <c r="H18" s="239"/>
      <c r="I18" s="239"/>
      <c r="J18" s="239"/>
    </row>
    <row r="19" spans="1:10" ht="9.75" customHeight="1">
      <c r="A19" s="233"/>
      <c r="B19" s="234"/>
      <c r="C19" s="234"/>
      <c r="D19" s="234"/>
      <c r="E19" s="234"/>
      <c r="G19" s="239"/>
      <c r="H19" s="239"/>
      <c r="I19" s="239"/>
      <c r="J19" s="239"/>
    </row>
    <row r="20" spans="1:10" ht="9.75" customHeight="1">
      <c r="A20" s="233"/>
      <c r="B20" s="234"/>
      <c r="C20" s="234"/>
      <c r="D20" s="234"/>
      <c r="E20" s="234"/>
      <c r="G20" s="239"/>
      <c r="H20" s="239"/>
      <c r="I20" s="239"/>
      <c r="J20" s="239"/>
    </row>
    <row r="21" spans="1:10" ht="9.75" customHeight="1">
      <c r="A21" s="233"/>
      <c r="B21" s="234"/>
      <c r="C21" s="234"/>
      <c r="D21" s="234"/>
      <c r="E21" s="234"/>
    </row>
    <row r="22" spans="1:10" ht="9.75" customHeight="1">
      <c r="A22" s="233"/>
      <c r="B22" s="234"/>
      <c r="C22" s="234"/>
      <c r="D22" s="234"/>
      <c r="E22" s="234"/>
    </row>
    <row r="23" spans="1:10" ht="9.75" customHeight="1">
      <c r="A23" s="233"/>
      <c r="B23" s="234"/>
      <c r="C23" s="234"/>
      <c r="D23" s="234"/>
      <c r="E23" s="234"/>
    </row>
    <row r="24" spans="1:10" ht="9.75" customHeight="1">
      <c r="A24" s="233"/>
      <c r="B24" s="234"/>
      <c r="C24" s="234"/>
      <c r="D24" s="234"/>
      <c r="E24" s="234"/>
    </row>
    <row r="25" spans="1:10" ht="9.75" customHeight="1">
      <c r="A25" s="233"/>
      <c r="B25" s="234"/>
      <c r="C25" s="234"/>
      <c r="D25" s="234"/>
      <c r="E25" s="234"/>
    </row>
    <row r="26" spans="1:10" ht="78.75" customHeight="1">
      <c r="A26" s="233"/>
      <c r="B26" s="234"/>
      <c r="C26" s="234"/>
      <c r="D26" s="234"/>
      <c r="E26" s="234"/>
    </row>
    <row r="27" spans="1:10" ht="9.75" customHeight="1">
      <c r="A27" s="233"/>
      <c r="B27" s="234"/>
      <c r="C27" s="234"/>
      <c r="D27" s="234"/>
      <c r="E27" s="234"/>
      <c r="F27" s="234"/>
      <c r="G27" s="234"/>
      <c r="H27" s="234"/>
      <c r="I27" s="242"/>
    </row>
    <row r="28" spans="1:10" ht="10.5" customHeight="1">
      <c r="A28" s="233" t="s">
        <v>84</v>
      </c>
      <c r="B28" s="234"/>
      <c r="C28" s="234"/>
      <c r="D28" s="234"/>
      <c r="E28" s="234"/>
    </row>
    <row r="29" spans="1:10" ht="9" customHeight="1">
      <c r="A29" s="233"/>
      <c r="B29" s="234"/>
      <c r="C29" s="234"/>
      <c r="D29" s="234"/>
      <c r="E29" s="234"/>
    </row>
    <row r="30" spans="1:10" ht="9" customHeight="1">
      <c r="A30" s="233"/>
      <c r="B30" s="234"/>
      <c r="C30" s="234"/>
      <c r="D30" s="234"/>
      <c r="E30" s="234"/>
    </row>
    <row r="31" spans="1:10" ht="9" customHeight="1">
      <c r="A31" s="233"/>
      <c r="B31" s="234"/>
      <c r="C31" s="234"/>
      <c r="D31" s="234"/>
      <c r="E31" s="234"/>
    </row>
    <row r="32" spans="1:10" ht="10.5" customHeight="1">
      <c r="A32" s="233"/>
      <c r="B32" s="234"/>
      <c r="C32" s="234"/>
      <c r="D32" s="234"/>
      <c r="E32" s="234"/>
    </row>
    <row r="33" spans="1:5" ht="12" customHeight="1">
      <c r="A33" s="9"/>
      <c r="B33" s="6"/>
      <c r="C33" s="6"/>
      <c r="D33" s="6"/>
      <c r="E33" s="6"/>
    </row>
    <row r="34" spans="1:5" ht="17.25" customHeight="1">
      <c r="A34" s="229"/>
      <c r="B34" s="230"/>
      <c r="C34" s="230"/>
      <c r="D34" s="230"/>
      <c r="E34" s="230"/>
    </row>
    <row r="35" spans="1:5" ht="30" customHeight="1">
      <c r="A35" s="231"/>
      <c r="B35" s="232"/>
      <c r="C35" s="232"/>
      <c r="D35" s="232"/>
      <c r="E35" s="232"/>
    </row>
  </sheetData>
  <mergeCells count="15">
    <mergeCell ref="G10:J20"/>
    <mergeCell ref="A4:E4"/>
    <mergeCell ref="A6:E9"/>
    <mergeCell ref="A10:E26"/>
    <mergeCell ref="A27:I27"/>
    <mergeCell ref="A1:D1"/>
    <mergeCell ref="A34:E34"/>
    <mergeCell ref="A35:E35"/>
    <mergeCell ref="A28:E28"/>
    <mergeCell ref="A29:E29"/>
    <mergeCell ref="A30:E30"/>
    <mergeCell ref="A31:E31"/>
    <mergeCell ref="A32:E32"/>
    <mergeCell ref="A3:E3"/>
    <mergeCell ref="A2:E2"/>
  </mergeCells>
  <pageMargins left="0.7" right="0.7" top="0.75" bottom="0.75"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7378-D426-4A4F-960C-10B3AC675CC2}">
  <dimension ref="A1:E34"/>
  <sheetViews>
    <sheetView view="pageBreakPreview" topLeftCell="A10" zoomScale="148" zoomScaleNormal="160" zoomScaleSheetLayoutView="148" workbookViewId="0">
      <selection activeCell="G20" sqref="G20"/>
    </sheetView>
  </sheetViews>
  <sheetFormatPr baseColWidth="10" defaultColWidth="8.83203125" defaultRowHeight="12.75"/>
  <cols>
    <col min="1" max="1" width="2.5" customWidth="1"/>
    <col min="2" max="2" width="1.5" customWidth="1"/>
    <col min="3" max="3" width="1.1640625" customWidth="1"/>
    <col min="4" max="4" width="11.5" customWidth="1"/>
    <col min="5" max="5" width="87.33203125" customWidth="1"/>
  </cols>
  <sheetData>
    <row r="1" spans="1:5" ht="56.65" customHeight="1">
      <c r="A1" s="99"/>
      <c r="B1" s="100"/>
      <c r="C1" s="100"/>
      <c r="D1" s="101"/>
      <c r="E1" s="7" t="s">
        <v>183</v>
      </c>
    </row>
    <row r="2" spans="1:5" ht="16.5" customHeight="1">
      <c r="A2" s="237" t="s">
        <v>190</v>
      </c>
      <c r="B2" s="238"/>
      <c r="C2" s="238"/>
      <c r="D2" s="238"/>
      <c r="E2" s="251"/>
    </row>
    <row r="3" spans="1:5" ht="15.75" customHeight="1">
      <c r="A3" s="250"/>
      <c r="B3" s="250"/>
      <c r="C3" s="250"/>
      <c r="D3" s="250"/>
      <c r="E3" s="250"/>
    </row>
    <row r="4" spans="1:5" ht="9.75" customHeight="1">
      <c r="A4" s="235" t="s">
        <v>83</v>
      </c>
      <c r="B4" s="236"/>
      <c r="C4" s="236"/>
      <c r="D4" s="236"/>
      <c r="E4" s="246"/>
    </row>
    <row r="5" spans="1:5" ht="9" customHeight="1">
      <c r="A5" s="233"/>
      <c r="B5" s="234"/>
      <c r="C5" s="234"/>
      <c r="D5" s="234"/>
      <c r="E5" s="242"/>
    </row>
    <row r="6" spans="1:5" ht="9.75" customHeight="1">
      <c r="A6" s="233"/>
      <c r="B6" s="234"/>
      <c r="C6" s="234"/>
      <c r="D6" s="234"/>
      <c r="E6" s="242"/>
    </row>
    <row r="7" spans="1:5" ht="10.5" customHeight="1">
      <c r="A7" s="233"/>
      <c r="B7" s="234"/>
      <c r="C7" s="234"/>
      <c r="D7" s="234"/>
      <c r="E7" s="242"/>
    </row>
    <row r="8" spans="1:5" ht="10.5" customHeight="1">
      <c r="A8" s="233"/>
      <c r="B8" s="234"/>
      <c r="C8" s="234"/>
      <c r="D8" s="234"/>
      <c r="E8" s="242"/>
    </row>
    <row r="9" spans="1:5" ht="10.5" customHeight="1">
      <c r="A9" s="233"/>
      <c r="B9" s="234"/>
      <c r="C9" s="234"/>
      <c r="D9" s="234"/>
      <c r="E9" s="242"/>
    </row>
    <row r="10" spans="1:5" ht="10.5" customHeight="1">
      <c r="A10" s="233"/>
      <c r="B10" s="234"/>
      <c r="C10" s="234"/>
      <c r="D10" s="234"/>
      <c r="E10" s="242"/>
    </row>
    <row r="11" spans="1:5" ht="9.75" customHeight="1">
      <c r="A11" s="233"/>
      <c r="B11" s="234"/>
      <c r="C11" s="234"/>
      <c r="D11" s="234"/>
      <c r="E11" s="242"/>
    </row>
    <row r="12" spans="1:5" ht="9.75" customHeight="1">
      <c r="A12" s="233"/>
      <c r="B12" s="234"/>
      <c r="C12" s="234"/>
      <c r="D12" s="234"/>
      <c r="E12" s="242"/>
    </row>
    <row r="13" spans="1:5" ht="9.75" customHeight="1">
      <c r="A13" s="233"/>
      <c r="B13" s="234"/>
      <c r="C13" s="234"/>
      <c r="D13" s="234"/>
      <c r="E13" s="242"/>
    </row>
    <row r="14" spans="1:5" ht="9.75" customHeight="1">
      <c r="A14" s="233"/>
      <c r="B14" s="234"/>
      <c r="C14" s="234"/>
      <c r="D14" s="234"/>
      <c r="E14" s="242"/>
    </row>
    <row r="15" spans="1:5" ht="9.75" customHeight="1">
      <c r="A15" s="233"/>
      <c r="B15" s="234"/>
      <c r="C15" s="234"/>
      <c r="D15" s="234"/>
      <c r="E15" s="242"/>
    </row>
    <row r="16" spans="1:5" ht="9.75" customHeight="1">
      <c r="A16" s="233"/>
      <c r="B16" s="234"/>
      <c r="C16" s="234"/>
      <c r="D16" s="234"/>
      <c r="E16" s="242"/>
    </row>
    <row r="17" spans="1:5" ht="9.75" customHeight="1">
      <c r="A17" s="233"/>
      <c r="B17" s="234"/>
      <c r="C17" s="234"/>
      <c r="D17" s="234"/>
      <c r="E17" s="242"/>
    </row>
    <row r="18" spans="1:5" ht="9.75" customHeight="1">
      <c r="A18" s="233"/>
      <c r="B18" s="234"/>
      <c r="C18" s="234"/>
      <c r="D18" s="234"/>
      <c r="E18" s="242"/>
    </row>
    <row r="19" spans="1:5" ht="9.75" customHeight="1">
      <c r="A19" s="233"/>
      <c r="B19" s="234"/>
      <c r="C19" s="234"/>
      <c r="D19" s="234"/>
      <c r="E19" s="242"/>
    </row>
    <row r="20" spans="1:5" ht="9.75" customHeight="1">
      <c r="A20" s="233"/>
      <c r="B20" s="234"/>
      <c r="C20" s="234"/>
      <c r="D20" s="234"/>
      <c r="E20" s="242"/>
    </row>
    <row r="21" spans="1:5" ht="9.75" customHeight="1">
      <c r="A21" s="233"/>
      <c r="B21" s="234"/>
      <c r="C21" s="234"/>
      <c r="D21" s="234"/>
      <c r="E21" s="242"/>
    </row>
    <row r="22" spans="1:5" ht="9.75" customHeight="1">
      <c r="A22" s="233" t="s">
        <v>85</v>
      </c>
      <c r="B22" s="234"/>
      <c r="C22" s="234"/>
      <c r="D22" s="234"/>
      <c r="E22" s="242"/>
    </row>
    <row r="23" spans="1:5" ht="9.75" customHeight="1">
      <c r="A23" s="233"/>
      <c r="B23" s="234"/>
      <c r="C23" s="234"/>
      <c r="D23" s="234"/>
      <c r="E23" s="242"/>
    </row>
    <row r="24" spans="1:5" ht="9.75" customHeight="1">
      <c r="A24" s="233"/>
      <c r="B24" s="234"/>
      <c r="C24" s="234"/>
      <c r="D24" s="234"/>
      <c r="E24" s="242"/>
    </row>
    <row r="25" spans="1:5" ht="9.75" customHeight="1">
      <c r="A25" s="233"/>
      <c r="B25" s="234"/>
      <c r="C25" s="234"/>
      <c r="D25" s="234"/>
      <c r="E25" s="242"/>
    </row>
    <row r="26" spans="1:5" ht="9.75" customHeight="1">
      <c r="A26" s="233"/>
      <c r="B26" s="234"/>
      <c r="C26" s="234"/>
      <c r="D26" s="234"/>
      <c r="E26" s="242"/>
    </row>
    <row r="27" spans="1:5" ht="10.5" customHeight="1">
      <c r="A27" s="233"/>
      <c r="B27" s="234"/>
      <c r="C27" s="234"/>
      <c r="D27" s="234"/>
      <c r="E27" s="242"/>
    </row>
    <row r="28" spans="1:5" ht="9" customHeight="1">
      <c r="A28" s="233"/>
      <c r="B28" s="234"/>
      <c r="C28" s="234"/>
      <c r="D28" s="234"/>
      <c r="E28" s="242"/>
    </row>
    <row r="29" spans="1:5" ht="9" customHeight="1">
      <c r="A29" s="233"/>
      <c r="B29" s="234"/>
      <c r="C29" s="234"/>
      <c r="D29" s="234"/>
      <c r="E29" s="242"/>
    </row>
    <row r="30" spans="1:5" ht="9" customHeight="1">
      <c r="A30" s="233"/>
      <c r="B30" s="234"/>
      <c r="C30" s="234"/>
      <c r="D30" s="234"/>
      <c r="E30" s="242"/>
    </row>
    <row r="31" spans="1:5" ht="10.5" customHeight="1">
      <c r="A31" s="247"/>
      <c r="B31" s="248"/>
      <c r="C31" s="248"/>
      <c r="D31" s="248"/>
      <c r="E31" s="249"/>
    </row>
    <row r="32" spans="1:5" ht="12" customHeight="1">
      <c r="A32" s="243"/>
      <c r="B32" s="244"/>
      <c r="C32" s="244"/>
      <c r="D32" s="244"/>
      <c r="E32" s="244"/>
    </row>
    <row r="33" spans="1:5" ht="17.25" customHeight="1">
      <c r="A33" s="230"/>
      <c r="B33" s="230"/>
      <c r="C33" s="230"/>
      <c r="D33" s="230"/>
      <c r="E33" s="230"/>
    </row>
    <row r="34" spans="1:5" ht="30" customHeight="1">
      <c r="A34" s="245"/>
      <c r="B34" s="245"/>
      <c r="C34" s="245"/>
      <c r="D34" s="245"/>
      <c r="E34" s="245"/>
    </row>
  </sheetData>
  <mergeCells count="9">
    <mergeCell ref="A1:D1"/>
    <mergeCell ref="A32:E32"/>
    <mergeCell ref="A33:E33"/>
    <mergeCell ref="A34:E34"/>
    <mergeCell ref="A22:E22"/>
    <mergeCell ref="A4:E21"/>
    <mergeCell ref="A23:E31"/>
    <mergeCell ref="A3:E3"/>
    <mergeCell ref="A2:E2"/>
  </mergeCells>
  <pageMargins left="0.7" right="0.7" top="0.75" bottom="0.75" header="0.3" footer="0.3"/>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E972F-02E1-4E88-82F0-953EE9743526}">
  <dimension ref="A1:E37"/>
  <sheetViews>
    <sheetView view="pageBreakPreview" topLeftCell="A3" zoomScale="148" zoomScaleNormal="160" zoomScaleSheetLayoutView="148" workbookViewId="0">
      <selection activeCell="I12" sqref="I12"/>
    </sheetView>
  </sheetViews>
  <sheetFormatPr baseColWidth="10" defaultColWidth="8.83203125" defaultRowHeight="12.75"/>
  <cols>
    <col min="1" max="1" width="2.5" customWidth="1"/>
    <col min="2" max="2" width="1.5" customWidth="1"/>
    <col min="3" max="3" width="1.1640625" customWidth="1"/>
    <col min="4" max="4" width="11.5" customWidth="1"/>
    <col min="5" max="5" width="85.5" customWidth="1"/>
  </cols>
  <sheetData>
    <row r="1" spans="1:5" ht="56.65" customHeight="1">
      <c r="A1" s="99"/>
      <c r="B1" s="100"/>
      <c r="C1" s="100"/>
      <c r="D1" s="101"/>
      <c r="E1" s="7" t="s">
        <v>185</v>
      </c>
    </row>
    <row r="2" spans="1:5" ht="15" customHeight="1">
      <c r="A2" s="237" t="s">
        <v>191</v>
      </c>
      <c r="B2" s="238"/>
      <c r="C2" s="238"/>
      <c r="D2" s="238"/>
      <c r="E2" s="238"/>
    </row>
    <row r="3" spans="1:5" ht="17.25" customHeight="1">
      <c r="A3" s="250"/>
      <c r="B3" s="250"/>
      <c r="C3" s="250"/>
      <c r="D3" s="250"/>
      <c r="E3" s="250"/>
    </row>
    <row r="4" spans="1:5" ht="9.75" customHeight="1">
      <c r="A4" s="235" t="s">
        <v>83</v>
      </c>
      <c r="B4" s="236"/>
      <c r="C4" s="236"/>
      <c r="D4" s="236"/>
      <c r="E4" s="246"/>
    </row>
    <row r="5" spans="1:5" ht="9" customHeight="1">
      <c r="A5" s="233"/>
      <c r="B5" s="234"/>
      <c r="C5" s="234"/>
      <c r="D5" s="234"/>
      <c r="E5" s="242"/>
    </row>
    <row r="6" spans="1:5" ht="9.75" customHeight="1">
      <c r="A6" s="233"/>
      <c r="B6" s="234"/>
      <c r="C6" s="234"/>
      <c r="D6" s="234"/>
      <c r="E6" s="242"/>
    </row>
    <row r="7" spans="1:5" ht="10.5" customHeight="1">
      <c r="A7" s="233"/>
      <c r="B7" s="234"/>
      <c r="C7" s="234"/>
      <c r="D7" s="234"/>
      <c r="E7" s="242"/>
    </row>
    <row r="8" spans="1:5" ht="10.5" customHeight="1">
      <c r="A8" s="233"/>
      <c r="B8" s="234"/>
      <c r="C8" s="234"/>
      <c r="D8" s="234"/>
      <c r="E8" s="242"/>
    </row>
    <row r="9" spans="1:5" ht="10.5" customHeight="1">
      <c r="A9" s="233"/>
      <c r="B9" s="234"/>
      <c r="C9" s="234"/>
      <c r="D9" s="234"/>
      <c r="E9" s="242"/>
    </row>
    <row r="10" spans="1:5" ht="10.5" customHeight="1">
      <c r="A10" s="233"/>
      <c r="B10" s="234"/>
      <c r="C10" s="234"/>
      <c r="D10" s="234"/>
      <c r="E10" s="242"/>
    </row>
    <row r="11" spans="1:5" ht="9.75" customHeight="1">
      <c r="A11" s="233"/>
      <c r="B11" s="234"/>
      <c r="C11" s="234"/>
      <c r="D11" s="234"/>
      <c r="E11" s="242"/>
    </row>
    <row r="12" spans="1:5" ht="9.75" customHeight="1">
      <c r="A12" s="233"/>
      <c r="B12" s="234"/>
      <c r="C12" s="234"/>
      <c r="D12" s="234"/>
      <c r="E12" s="242"/>
    </row>
    <row r="13" spans="1:5" ht="9.75" customHeight="1">
      <c r="A13" s="233"/>
      <c r="B13" s="234"/>
      <c r="C13" s="234"/>
      <c r="D13" s="234"/>
      <c r="E13" s="242"/>
    </row>
    <row r="14" spans="1:5" ht="9.75" customHeight="1">
      <c r="A14" s="233"/>
      <c r="B14" s="234"/>
      <c r="C14" s="234"/>
      <c r="D14" s="234"/>
      <c r="E14" s="242"/>
    </row>
    <row r="15" spans="1:5" ht="9.75" customHeight="1">
      <c r="A15" s="233"/>
      <c r="B15" s="234"/>
      <c r="C15" s="234"/>
      <c r="D15" s="234"/>
      <c r="E15" s="242"/>
    </row>
    <row r="16" spans="1:5" ht="9.75" customHeight="1">
      <c r="A16" s="233"/>
      <c r="B16" s="234"/>
      <c r="C16" s="234"/>
      <c r="D16" s="234"/>
      <c r="E16" s="242"/>
    </row>
    <row r="17" spans="1:5" ht="9.75" customHeight="1">
      <c r="A17" s="233"/>
      <c r="B17" s="234"/>
      <c r="C17" s="234"/>
      <c r="D17" s="234"/>
      <c r="E17" s="242"/>
    </row>
    <row r="18" spans="1:5" ht="9.75" customHeight="1">
      <c r="A18" s="233"/>
      <c r="B18" s="234"/>
      <c r="C18" s="234"/>
      <c r="D18" s="234"/>
      <c r="E18" s="242"/>
    </row>
    <row r="19" spans="1:5" ht="9.75" customHeight="1">
      <c r="A19" s="233"/>
      <c r="B19" s="234"/>
      <c r="C19" s="234"/>
      <c r="D19" s="234"/>
      <c r="E19" s="242"/>
    </row>
    <row r="20" spans="1:5" ht="9.75" customHeight="1">
      <c r="A20" s="233"/>
      <c r="B20" s="234"/>
      <c r="C20" s="234"/>
      <c r="D20" s="234"/>
      <c r="E20" s="242"/>
    </row>
    <row r="21" spans="1:5" ht="9.75" customHeight="1">
      <c r="A21" s="233"/>
      <c r="B21" s="234"/>
      <c r="C21" s="234"/>
      <c r="D21" s="234"/>
      <c r="E21" s="242"/>
    </row>
    <row r="22" spans="1:5" ht="9.75" customHeight="1">
      <c r="A22" s="233"/>
      <c r="B22" s="234"/>
      <c r="C22" s="234"/>
      <c r="D22" s="234"/>
      <c r="E22" s="242"/>
    </row>
    <row r="23" spans="1:5" ht="9.75" customHeight="1">
      <c r="A23" s="233" t="s">
        <v>87</v>
      </c>
      <c r="B23" s="234"/>
      <c r="C23" s="234"/>
      <c r="D23" s="234"/>
      <c r="E23" s="242"/>
    </row>
    <row r="24" spans="1:5" ht="9.75" customHeight="1">
      <c r="A24" s="233"/>
      <c r="B24" s="234"/>
      <c r="C24" s="234"/>
      <c r="D24" s="234"/>
      <c r="E24" s="242"/>
    </row>
    <row r="25" spans="1:5" ht="9.75" customHeight="1">
      <c r="A25" s="233"/>
      <c r="B25" s="234"/>
      <c r="C25" s="234"/>
      <c r="D25" s="234"/>
      <c r="E25" s="242"/>
    </row>
    <row r="26" spans="1:5" ht="9.75" customHeight="1">
      <c r="A26" s="233"/>
      <c r="B26" s="234"/>
      <c r="C26" s="234"/>
      <c r="D26" s="234"/>
      <c r="E26" s="242"/>
    </row>
    <row r="27" spans="1:5" ht="9.75" customHeight="1">
      <c r="A27" s="233"/>
      <c r="B27" s="234"/>
      <c r="C27" s="234"/>
      <c r="D27" s="234"/>
      <c r="E27" s="242"/>
    </row>
    <row r="28" spans="1:5" ht="10.5" customHeight="1">
      <c r="A28" s="233"/>
      <c r="B28" s="234"/>
      <c r="C28" s="234"/>
      <c r="D28" s="234"/>
      <c r="E28" s="242"/>
    </row>
    <row r="29" spans="1:5" ht="9" customHeight="1">
      <c r="A29" s="233"/>
      <c r="B29" s="234"/>
      <c r="C29" s="234"/>
      <c r="D29" s="234"/>
      <c r="E29" s="242"/>
    </row>
    <row r="30" spans="1:5" ht="9" customHeight="1">
      <c r="A30" s="233"/>
      <c r="B30" s="234"/>
      <c r="C30" s="234"/>
      <c r="D30" s="234"/>
      <c r="E30" s="242"/>
    </row>
    <row r="31" spans="1:5" ht="9" customHeight="1">
      <c r="A31" s="233"/>
      <c r="B31" s="234"/>
      <c r="C31" s="234"/>
      <c r="D31" s="234"/>
      <c r="E31" s="242"/>
    </row>
    <row r="32" spans="1:5" ht="9" customHeight="1">
      <c r="A32" s="233"/>
      <c r="B32" s="234"/>
      <c r="C32" s="234"/>
      <c r="D32" s="234"/>
      <c r="E32" s="242"/>
    </row>
    <row r="33" spans="1:5" ht="9" customHeight="1">
      <c r="A33" s="233"/>
      <c r="B33" s="234"/>
      <c r="C33" s="234"/>
      <c r="D33" s="234"/>
      <c r="E33" s="242"/>
    </row>
    <row r="34" spans="1:5" ht="10.5" customHeight="1">
      <c r="A34" s="247"/>
      <c r="B34" s="248"/>
      <c r="C34" s="248"/>
      <c r="D34" s="248"/>
      <c r="E34" s="249"/>
    </row>
    <row r="35" spans="1:5" ht="12" customHeight="1">
      <c r="A35" s="243"/>
      <c r="B35" s="244"/>
      <c r="C35" s="244"/>
      <c r="D35" s="244"/>
      <c r="E35" s="244"/>
    </row>
    <row r="36" spans="1:5" ht="17.25" customHeight="1">
      <c r="A36" s="230"/>
      <c r="B36" s="230"/>
      <c r="C36" s="230"/>
      <c r="D36" s="230"/>
      <c r="E36" s="230"/>
    </row>
    <row r="37" spans="1:5" ht="30" customHeight="1">
      <c r="A37" s="245"/>
      <c r="B37" s="245"/>
      <c r="C37" s="245"/>
      <c r="D37" s="245"/>
      <c r="E37" s="245"/>
    </row>
  </sheetData>
  <mergeCells count="9">
    <mergeCell ref="A37:E37"/>
    <mergeCell ref="A24:E34"/>
    <mergeCell ref="A1:D1"/>
    <mergeCell ref="A4:E22"/>
    <mergeCell ref="A23:E23"/>
    <mergeCell ref="A35:E35"/>
    <mergeCell ref="A36:E36"/>
    <mergeCell ref="A3:E3"/>
    <mergeCell ref="A2:E2"/>
  </mergeCells>
  <pageMargins left="0.7" right="0.7"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07E5-D9A0-4313-AE23-77676DE64DC0}">
  <dimension ref="A1:E38"/>
  <sheetViews>
    <sheetView view="pageBreakPreview" zoomScale="148" zoomScaleNormal="160" zoomScaleSheetLayoutView="148" workbookViewId="0">
      <selection activeCell="A2" sqref="A2:E2"/>
    </sheetView>
  </sheetViews>
  <sheetFormatPr baseColWidth="10" defaultColWidth="8.83203125" defaultRowHeight="12.75"/>
  <cols>
    <col min="1" max="1" width="2.5" customWidth="1"/>
    <col min="2" max="2" width="1.5" customWidth="1"/>
    <col min="3" max="3" width="1.1640625" customWidth="1"/>
    <col min="4" max="4" width="11.5" customWidth="1"/>
    <col min="5" max="5" width="86.83203125" customWidth="1"/>
    <col min="6" max="7" width="4.1640625" customWidth="1"/>
  </cols>
  <sheetData>
    <row r="1" spans="1:5" ht="56.65" customHeight="1">
      <c r="A1" s="252"/>
      <c r="B1" s="252"/>
      <c r="C1" s="252"/>
      <c r="D1" s="252"/>
      <c r="E1" s="10" t="s">
        <v>186</v>
      </c>
    </row>
    <row r="2" spans="1:5" ht="15" customHeight="1">
      <c r="A2" s="253" t="s">
        <v>192</v>
      </c>
      <c r="B2" s="254"/>
      <c r="C2" s="254"/>
      <c r="D2" s="254"/>
      <c r="E2" s="255"/>
    </row>
    <row r="3" spans="1:5" ht="16.5" customHeight="1">
      <c r="A3" s="256"/>
      <c r="B3" s="257"/>
      <c r="C3" s="257"/>
      <c r="D3" s="257"/>
      <c r="E3" s="257"/>
    </row>
    <row r="4" spans="1:5" ht="9.75" customHeight="1">
      <c r="A4" s="235" t="s">
        <v>83</v>
      </c>
      <c r="B4" s="236"/>
      <c r="C4" s="236"/>
      <c r="D4" s="236"/>
      <c r="E4" s="236"/>
    </row>
    <row r="5" spans="1:5" ht="9.75" customHeight="1">
      <c r="A5" s="233"/>
      <c r="B5" s="234"/>
      <c r="C5" s="234"/>
      <c r="D5" s="234"/>
      <c r="E5" s="234"/>
    </row>
    <row r="6" spans="1:5" ht="9.75" customHeight="1">
      <c r="A6" s="233"/>
      <c r="B6" s="234"/>
      <c r="C6" s="234"/>
      <c r="D6" s="234"/>
      <c r="E6" s="234"/>
    </row>
    <row r="7" spans="1:5" ht="9" customHeight="1">
      <c r="A7" s="233"/>
      <c r="B7" s="234"/>
      <c r="C7" s="234"/>
      <c r="D7" s="234"/>
      <c r="E7" s="234"/>
    </row>
    <row r="8" spans="1:5" ht="9.75" customHeight="1">
      <c r="A8" s="233"/>
      <c r="B8" s="234"/>
      <c r="C8" s="234"/>
      <c r="D8" s="234"/>
      <c r="E8" s="234"/>
    </row>
    <row r="9" spans="1:5" ht="10.5" customHeight="1">
      <c r="A9" s="233"/>
      <c r="B9" s="234"/>
      <c r="C9" s="234"/>
      <c r="D9" s="234"/>
      <c r="E9" s="234"/>
    </row>
    <row r="10" spans="1:5" ht="10.5" customHeight="1">
      <c r="A10" s="233"/>
      <c r="B10" s="234"/>
      <c r="C10" s="234"/>
      <c r="D10" s="234"/>
      <c r="E10" s="234"/>
    </row>
    <row r="11" spans="1:5" ht="10.5" customHeight="1">
      <c r="A11" s="233"/>
      <c r="B11" s="234"/>
      <c r="C11" s="234"/>
      <c r="D11" s="234"/>
      <c r="E11" s="234"/>
    </row>
    <row r="12" spans="1:5" ht="10.5" customHeight="1">
      <c r="A12" s="233"/>
      <c r="B12" s="234"/>
      <c r="C12" s="234"/>
      <c r="D12" s="234"/>
      <c r="E12" s="234"/>
    </row>
    <row r="13" spans="1:5" ht="9.75" customHeight="1">
      <c r="A13" s="233"/>
      <c r="B13" s="234"/>
      <c r="C13" s="234"/>
      <c r="D13" s="234"/>
      <c r="E13" s="234"/>
    </row>
    <row r="14" spans="1:5" ht="9.75" customHeight="1">
      <c r="A14" s="233"/>
      <c r="B14" s="234"/>
      <c r="C14" s="234"/>
      <c r="D14" s="234"/>
      <c r="E14" s="234"/>
    </row>
    <row r="15" spans="1:5" ht="9.75" customHeight="1">
      <c r="A15" s="233"/>
      <c r="B15" s="234"/>
      <c r="C15" s="234"/>
      <c r="D15" s="234"/>
      <c r="E15" s="234"/>
    </row>
    <row r="16" spans="1:5" ht="9.75" customHeight="1">
      <c r="A16" s="233"/>
      <c r="B16" s="234"/>
      <c r="C16" s="234"/>
      <c r="D16" s="234"/>
      <c r="E16" s="234"/>
    </row>
    <row r="17" spans="1:5" ht="9.75" customHeight="1">
      <c r="A17" s="233"/>
      <c r="B17" s="234"/>
      <c r="C17" s="234"/>
      <c r="D17" s="234"/>
      <c r="E17" s="234"/>
    </row>
    <row r="18" spans="1:5" ht="9.75" customHeight="1">
      <c r="A18" s="233"/>
      <c r="B18" s="234"/>
      <c r="C18" s="234"/>
      <c r="D18" s="234"/>
      <c r="E18" s="234"/>
    </row>
    <row r="19" spans="1:5" ht="9.75" customHeight="1">
      <c r="A19" s="233"/>
      <c r="B19" s="234"/>
      <c r="C19" s="234"/>
      <c r="D19" s="234"/>
      <c r="E19" s="234"/>
    </row>
    <row r="20" spans="1:5" ht="9.75" customHeight="1">
      <c r="A20" s="233"/>
      <c r="B20" s="234"/>
      <c r="C20" s="234"/>
      <c r="D20" s="234"/>
      <c r="E20" s="234"/>
    </row>
    <row r="21" spans="1:5" ht="9.75" customHeight="1">
      <c r="A21" s="233"/>
      <c r="B21" s="234"/>
      <c r="C21" s="234"/>
      <c r="D21" s="234"/>
      <c r="E21" s="234"/>
    </row>
    <row r="22" spans="1:5" ht="9.75" customHeight="1">
      <c r="A22" s="233"/>
      <c r="B22" s="234"/>
      <c r="C22" s="234"/>
      <c r="D22" s="234"/>
      <c r="E22" s="234"/>
    </row>
    <row r="23" spans="1:5" ht="9.75" customHeight="1">
      <c r="A23" s="233"/>
      <c r="B23" s="234"/>
      <c r="C23" s="234"/>
      <c r="D23" s="234"/>
      <c r="E23" s="234"/>
    </row>
    <row r="24" spans="1:5" ht="9.75" customHeight="1">
      <c r="A24" s="233"/>
      <c r="B24" s="234"/>
      <c r="C24" s="234"/>
      <c r="D24" s="234"/>
      <c r="E24" s="234"/>
    </row>
    <row r="25" spans="1:5" ht="9.75" customHeight="1">
      <c r="A25" s="233"/>
      <c r="B25" s="234"/>
      <c r="C25" s="234"/>
      <c r="D25" s="234"/>
      <c r="E25" s="234"/>
    </row>
    <row r="26" spans="1:5" ht="9.75" customHeight="1">
      <c r="A26" s="233"/>
      <c r="B26" s="234"/>
      <c r="C26" s="234"/>
      <c r="D26" s="234"/>
      <c r="E26" s="234"/>
    </row>
    <row r="27" spans="1:5" ht="9.75" customHeight="1">
      <c r="A27" s="233"/>
      <c r="B27" s="234"/>
      <c r="C27" s="234"/>
      <c r="D27" s="234"/>
      <c r="E27" s="234"/>
    </row>
    <row r="28" spans="1:5" ht="9.75" customHeight="1">
      <c r="A28" s="233"/>
      <c r="B28" s="234"/>
      <c r="C28" s="234"/>
      <c r="D28" s="234"/>
      <c r="E28" s="234"/>
    </row>
    <row r="29" spans="1:5" ht="9.75" customHeight="1">
      <c r="A29" s="233"/>
      <c r="B29" s="234"/>
      <c r="C29" s="234"/>
      <c r="D29" s="234"/>
      <c r="E29" s="234"/>
    </row>
    <row r="30" spans="1:5" ht="9.75" customHeight="1">
      <c r="A30" s="233"/>
      <c r="B30" s="234"/>
      <c r="C30" s="234"/>
      <c r="D30" s="234"/>
      <c r="E30" s="234"/>
    </row>
    <row r="31" spans="1:5" ht="10.5" customHeight="1">
      <c r="A31" s="233"/>
      <c r="B31" s="234"/>
      <c r="C31" s="234"/>
      <c r="D31" s="234"/>
      <c r="E31" s="234"/>
    </row>
    <row r="32" spans="1:5" ht="9" customHeight="1">
      <c r="A32" s="233"/>
      <c r="B32" s="234"/>
      <c r="C32" s="234"/>
      <c r="D32" s="234"/>
      <c r="E32" s="234"/>
    </row>
    <row r="33" spans="1:5" ht="9" customHeight="1">
      <c r="A33" s="233"/>
      <c r="B33" s="234"/>
      <c r="C33" s="234"/>
      <c r="D33" s="234"/>
      <c r="E33" s="234"/>
    </row>
    <row r="34" spans="1:5" ht="9" customHeight="1">
      <c r="A34" s="233"/>
      <c r="B34" s="234"/>
      <c r="C34" s="234"/>
      <c r="D34" s="234"/>
      <c r="E34" s="234"/>
    </row>
    <row r="35" spans="1:5" ht="10.5" customHeight="1">
      <c r="A35" s="247"/>
      <c r="B35" s="248"/>
      <c r="C35" s="248"/>
      <c r="D35" s="248"/>
      <c r="E35" s="248"/>
    </row>
    <row r="36" spans="1:5" ht="12" customHeight="1">
      <c r="A36" s="243"/>
      <c r="B36" s="244"/>
      <c r="C36" s="244"/>
      <c r="D36" s="244"/>
      <c r="E36" s="244"/>
    </row>
    <row r="37" spans="1:5" ht="17.25" customHeight="1">
      <c r="A37" s="230"/>
      <c r="B37" s="230"/>
      <c r="C37" s="230"/>
      <c r="D37" s="230"/>
      <c r="E37" s="230"/>
    </row>
    <row r="38" spans="1:5" ht="30" customHeight="1">
      <c r="A38" s="245"/>
      <c r="B38" s="245"/>
      <c r="C38" s="245"/>
      <c r="D38" s="245"/>
      <c r="E38" s="245"/>
    </row>
  </sheetData>
  <mergeCells count="7">
    <mergeCell ref="A1:D1"/>
    <mergeCell ref="A36:E36"/>
    <mergeCell ref="A37:E37"/>
    <mergeCell ref="A38:E38"/>
    <mergeCell ref="A4:E35"/>
    <mergeCell ref="A2:E2"/>
    <mergeCell ref="A3:E3"/>
  </mergeCells>
  <pageMargins left="0.7" right="0.7" top="0.75" bottom="0.75" header="0.3" footer="0.3"/>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127F6-EC49-42ED-B0F0-35D246AD9A6D}">
  <sheetPr>
    <pageSetUpPr fitToPage="1"/>
  </sheetPr>
  <dimension ref="A1:H36"/>
  <sheetViews>
    <sheetView view="pageBreakPreview" topLeftCell="D1" zoomScale="115" zoomScaleNormal="100" zoomScaleSheetLayoutView="115" workbookViewId="0">
      <selection activeCell="G5" sqref="G5"/>
    </sheetView>
  </sheetViews>
  <sheetFormatPr baseColWidth="10" defaultColWidth="8.83203125" defaultRowHeight="12.75"/>
  <cols>
    <col min="1" max="1" width="2.5" hidden="1" customWidth="1"/>
    <col min="2" max="2" width="1.5" hidden="1" customWidth="1"/>
    <col min="3" max="3" width="1.1640625" hidden="1" customWidth="1"/>
    <col min="4" max="4" width="11.5" customWidth="1"/>
    <col min="5" max="5" width="91.5" customWidth="1"/>
    <col min="6" max="6" width="13.1640625" customWidth="1"/>
    <col min="10" max="10" width="11.5" customWidth="1"/>
    <col min="11" max="11" width="14.33203125" customWidth="1"/>
  </cols>
  <sheetData>
    <row r="1" spans="1:8" ht="56.65" customHeight="1">
      <c r="A1" s="252"/>
      <c r="B1" s="252"/>
      <c r="C1" s="252"/>
      <c r="D1" s="226"/>
      <c r="E1" s="79" t="s">
        <v>187</v>
      </c>
    </row>
    <row r="2" spans="1:8" ht="18" customHeight="1">
      <c r="A2" s="78"/>
      <c r="B2" s="75"/>
      <c r="C2" s="75"/>
      <c r="D2" s="271" t="s">
        <v>193</v>
      </c>
      <c r="E2" s="272"/>
    </row>
    <row r="3" spans="1:8" ht="21.75" customHeight="1">
      <c r="A3" s="74"/>
      <c r="B3" s="77"/>
      <c r="C3" s="77"/>
      <c r="D3" s="270"/>
      <c r="E3" s="250"/>
    </row>
    <row r="4" spans="1:8" ht="21.75" customHeight="1">
      <c r="A4" s="55" t="s">
        <v>128</v>
      </c>
      <c r="B4" s="56"/>
      <c r="C4" s="56"/>
      <c r="D4" s="268" t="s">
        <v>128</v>
      </c>
      <c r="E4" s="269"/>
    </row>
    <row r="5" spans="1:8" ht="169.5" customHeight="1">
      <c r="A5" s="57"/>
      <c r="B5" s="58"/>
      <c r="C5" s="58"/>
      <c r="D5" s="265"/>
      <c r="E5" s="266"/>
    </row>
    <row r="6" spans="1:8" ht="23.25" customHeight="1">
      <c r="A6" s="59"/>
      <c r="B6" s="60"/>
      <c r="C6" s="60"/>
      <c r="D6" s="261" t="s">
        <v>163</v>
      </c>
      <c r="E6" s="262"/>
    </row>
    <row r="7" spans="1:8" ht="186" customHeight="1">
      <c r="A7" s="45"/>
      <c r="B7" s="45"/>
      <c r="C7" s="45"/>
      <c r="D7" s="259"/>
      <c r="E7" s="260"/>
      <c r="F7" s="258"/>
      <c r="G7" s="258"/>
      <c r="H7" s="258"/>
    </row>
    <row r="8" spans="1:8" ht="25.5" customHeight="1">
      <c r="A8" s="45"/>
      <c r="B8" s="45"/>
      <c r="C8" s="45"/>
      <c r="D8" s="261" t="s">
        <v>164</v>
      </c>
      <c r="E8" s="262"/>
      <c r="F8" s="258"/>
      <c r="G8" s="258"/>
      <c r="H8" s="258"/>
    </row>
    <row r="9" spans="1:8" ht="171" customHeight="1">
      <c r="A9" s="267"/>
      <c r="B9" s="267"/>
      <c r="C9" s="267"/>
      <c r="D9" s="267"/>
      <c r="E9" s="267"/>
      <c r="F9" s="258"/>
      <c r="G9" s="258"/>
      <c r="H9" s="258"/>
    </row>
    <row r="10" spans="1:8" ht="21" customHeight="1">
      <c r="A10" s="46"/>
      <c r="B10" s="46"/>
      <c r="C10" s="46"/>
      <c r="D10" s="261" t="s">
        <v>165</v>
      </c>
      <c r="E10" s="262"/>
      <c r="F10" s="258"/>
      <c r="G10" s="258"/>
      <c r="H10" s="258"/>
    </row>
    <row r="11" spans="1:8" ht="176.25" customHeight="1">
      <c r="A11" s="46"/>
      <c r="B11" s="46"/>
      <c r="C11" s="46"/>
      <c r="D11" s="259"/>
      <c r="E11" s="260"/>
      <c r="F11" s="258"/>
      <c r="G11" s="258"/>
      <c r="H11" s="258"/>
    </row>
    <row r="12" spans="1:8" ht="23.25" customHeight="1">
      <c r="A12" s="46"/>
      <c r="B12" s="46"/>
      <c r="C12" s="46"/>
      <c r="D12" s="261" t="s">
        <v>166</v>
      </c>
      <c r="E12" s="262"/>
      <c r="F12" s="258"/>
      <c r="G12" s="258"/>
      <c r="H12" s="258"/>
    </row>
    <row r="13" spans="1:8" ht="181.5" customHeight="1">
      <c r="A13" s="46"/>
      <c r="B13" s="46"/>
      <c r="C13" s="46"/>
      <c r="D13" s="259"/>
      <c r="E13" s="260"/>
      <c r="F13" s="258"/>
      <c r="G13" s="258"/>
      <c r="H13" s="258"/>
    </row>
    <row r="14" spans="1:8" ht="18" customHeight="1">
      <c r="A14" s="46"/>
      <c r="B14" s="46"/>
      <c r="C14" s="46"/>
      <c r="D14" s="263" t="s">
        <v>167</v>
      </c>
      <c r="E14" s="264"/>
      <c r="F14" s="258"/>
      <c r="G14" s="258"/>
      <c r="H14" s="258"/>
    </row>
    <row r="15" spans="1:8" ht="179.25" customHeight="1">
      <c r="A15" s="46"/>
      <c r="B15" s="46"/>
      <c r="C15" s="51"/>
      <c r="D15" s="258"/>
      <c r="E15" s="258"/>
      <c r="F15" s="258"/>
      <c r="G15" s="258"/>
      <c r="H15" s="258"/>
    </row>
    <row r="16" spans="1:8" ht="166.9" customHeight="1">
      <c r="A16" s="239"/>
      <c r="B16" s="239"/>
      <c r="C16" s="239"/>
      <c r="D16" s="239"/>
      <c r="E16" s="239"/>
      <c r="F16" s="258"/>
      <c r="G16" s="258"/>
      <c r="H16" s="258"/>
    </row>
    <row r="17" spans="1:8" ht="166.9" customHeight="1">
      <c r="A17" s="239"/>
      <c r="B17" s="239"/>
      <c r="C17" s="239"/>
      <c r="D17" s="239"/>
      <c r="E17" s="239"/>
      <c r="F17" s="258"/>
      <c r="G17" s="258"/>
      <c r="H17" s="258"/>
    </row>
    <row r="18" spans="1:8" ht="166.9" customHeight="1">
      <c r="A18" s="239"/>
      <c r="B18" s="239"/>
      <c r="C18" s="239"/>
      <c r="D18" s="239"/>
      <c r="E18" s="239"/>
      <c r="F18" s="258"/>
      <c r="G18" s="258"/>
      <c r="H18" s="258"/>
    </row>
    <row r="19" spans="1:8" ht="166.9" customHeight="1">
      <c r="A19" s="239"/>
      <c r="B19" s="239"/>
      <c r="C19" s="239"/>
      <c r="D19" s="239"/>
      <c r="E19" s="239"/>
      <c r="F19" s="258"/>
      <c r="G19" s="258"/>
      <c r="H19" s="258"/>
    </row>
    <row r="20" spans="1:8" ht="166.9" customHeight="1"/>
    <row r="21" spans="1:8" ht="166.9" customHeight="1"/>
    <row r="22" spans="1:8" ht="166.9" customHeight="1"/>
    <row r="23" spans="1:8" ht="94.15" customHeight="1"/>
    <row r="24" spans="1:8" ht="94.15" customHeight="1"/>
    <row r="25" spans="1:8" ht="94.15" customHeight="1"/>
    <row r="26" spans="1:8" ht="94.15" customHeight="1"/>
    <row r="27" spans="1:8" ht="94.15" customHeight="1"/>
    <row r="28" spans="1:8" ht="94.15" customHeight="1"/>
    <row r="29" spans="1:8" ht="94.15" customHeight="1"/>
    <row r="30" spans="1:8" ht="94.15" customHeight="1"/>
    <row r="31" spans="1:8" ht="94.15" customHeight="1"/>
    <row r="32" spans="1:8" ht="94.15" customHeight="1"/>
    <row r="33" ht="94.15" customHeight="1"/>
    <row r="34" ht="94.15" customHeight="1"/>
    <row r="35" ht="94.15" customHeight="1"/>
    <row r="36" ht="94.15" customHeight="1"/>
  </sheetData>
  <mergeCells count="20">
    <mergeCell ref="D6:E6"/>
    <mergeCell ref="D5:E5"/>
    <mergeCell ref="D13:E13"/>
    <mergeCell ref="A1:D1"/>
    <mergeCell ref="A9:E9"/>
    <mergeCell ref="D4:E4"/>
    <mergeCell ref="D3:E3"/>
    <mergeCell ref="D2:E2"/>
    <mergeCell ref="F7:H19"/>
    <mergeCell ref="D7:E7"/>
    <mergeCell ref="D8:E8"/>
    <mergeCell ref="D11:E11"/>
    <mergeCell ref="D15:E15"/>
    <mergeCell ref="D10:E10"/>
    <mergeCell ref="A17:E17"/>
    <mergeCell ref="A18:E18"/>
    <mergeCell ref="A19:E19"/>
    <mergeCell ref="A16:E16"/>
    <mergeCell ref="D14:E14"/>
    <mergeCell ref="D12:E12"/>
  </mergeCells>
  <pageMargins left="0.70866141732283472" right="0.70866141732283472" top="0.74803149606299213" bottom="0.74803149606299213" header="0.31496062992125984" footer="0.31496062992125984"/>
  <pageSetup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A305-075E-4AA4-B372-FF261ED8FBB6}">
  <dimension ref="A1:O35"/>
  <sheetViews>
    <sheetView view="pageBreakPreview" topLeftCell="F1" zoomScale="148" zoomScaleNormal="160" zoomScaleSheetLayoutView="148" workbookViewId="0">
      <selection activeCell="G2" sqref="G2:N2"/>
    </sheetView>
  </sheetViews>
  <sheetFormatPr baseColWidth="10" defaultColWidth="8.83203125" defaultRowHeight="12.75"/>
  <cols>
    <col min="1" max="1" width="2.5" customWidth="1"/>
    <col min="2" max="2" width="1.5" customWidth="1"/>
    <col min="3" max="3" width="1.1640625" customWidth="1"/>
    <col min="4" max="4" width="11.5" customWidth="1"/>
    <col min="5" max="5" width="0.1640625" hidden="1" customWidth="1"/>
    <col min="6" max="6" width="13.1640625" customWidth="1"/>
    <col min="7" max="7" width="17.5" customWidth="1"/>
    <col min="9" max="10" width="10" customWidth="1"/>
    <col min="11" max="11" width="9.6640625" customWidth="1"/>
    <col min="14" max="14" width="14.33203125" customWidth="1"/>
  </cols>
  <sheetData>
    <row r="1" spans="1:15" ht="66.75" customHeight="1">
      <c r="A1" s="99"/>
      <c r="B1" s="100"/>
      <c r="C1" s="100"/>
      <c r="D1" s="101"/>
      <c r="G1" s="289" t="s">
        <v>188</v>
      </c>
      <c r="H1" s="258"/>
      <c r="I1" s="258"/>
      <c r="J1" s="258"/>
      <c r="K1" s="258"/>
      <c r="L1" s="258"/>
      <c r="M1" s="258"/>
      <c r="N1" s="258"/>
    </row>
    <row r="2" spans="1:15" ht="15.75" customHeight="1">
      <c r="A2" s="75"/>
      <c r="B2" s="75"/>
      <c r="C2" s="75"/>
      <c r="D2" s="75"/>
      <c r="G2" s="273" t="s">
        <v>194</v>
      </c>
      <c r="H2" s="273"/>
      <c r="I2" s="273"/>
      <c r="J2" s="273"/>
      <c r="K2" s="273"/>
      <c r="L2" s="273"/>
      <c r="M2" s="273"/>
      <c r="N2" s="273"/>
      <c r="O2" s="81"/>
    </row>
    <row r="3" spans="1:15" ht="17.25" customHeight="1" thickBot="1">
      <c r="A3" s="75"/>
      <c r="B3" s="75"/>
      <c r="C3" s="75"/>
      <c r="D3" s="75"/>
      <c r="G3" s="274"/>
      <c r="H3" s="274"/>
      <c r="I3" s="274"/>
      <c r="J3" s="274"/>
      <c r="K3" s="274"/>
      <c r="L3" s="274"/>
      <c r="M3" s="274"/>
      <c r="N3" s="274"/>
    </row>
    <row r="4" spans="1:15" ht="15" customHeight="1" thickBot="1">
      <c r="A4" s="235" t="s">
        <v>83</v>
      </c>
      <c r="B4" s="236"/>
      <c r="C4" s="236"/>
      <c r="D4" s="236"/>
      <c r="F4" s="239"/>
      <c r="G4" s="290" t="s">
        <v>147</v>
      </c>
      <c r="H4" s="291"/>
      <c r="I4" s="291"/>
      <c r="J4" s="291"/>
      <c r="K4" s="291"/>
      <c r="L4" s="291"/>
      <c r="M4" s="291"/>
      <c r="N4" s="292"/>
    </row>
    <row r="5" spans="1:15" ht="9" customHeight="1" thickBot="1">
      <c r="A5" s="233"/>
      <c r="B5" s="234"/>
      <c r="C5" s="234"/>
      <c r="D5" s="234"/>
      <c r="F5" s="239"/>
      <c r="G5" s="278"/>
      <c r="H5" s="278"/>
      <c r="I5" s="278"/>
      <c r="J5" s="278"/>
      <c r="K5" s="278"/>
      <c r="L5" s="278"/>
      <c r="M5" s="278"/>
      <c r="N5" s="278"/>
    </row>
    <row r="6" spans="1:15" ht="9.75" customHeight="1">
      <c r="A6" s="233"/>
      <c r="B6" s="234"/>
      <c r="C6" s="234"/>
      <c r="D6" s="234"/>
      <c r="F6" s="239"/>
      <c r="G6" s="279" t="s">
        <v>101</v>
      </c>
      <c r="H6" s="280"/>
      <c r="I6" s="280"/>
      <c r="J6" s="280"/>
      <c r="K6" s="280"/>
      <c r="L6" s="280"/>
      <c r="M6" s="280"/>
      <c r="N6" s="281"/>
    </row>
    <row r="7" spans="1:15" ht="10.5" customHeight="1">
      <c r="A7" s="233"/>
      <c r="B7" s="234"/>
      <c r="C7" s="234"/>
      <c r="D7" s="234"/>
      <c r="F7" s="239"/>
      <c r="G7" s="25"/>
      <c r="H7" s="20" t="s">
        <v>92</v>
      </c>
      <c r="I7" s="20" t="s">
        <v>94</v>
      </c>
      <c r="J7" s="20" t="s">
        <v>106</v>
      </c>
      <c r="K7" s="275" t="s">
        <v>107</v>
      </c>
      <c r="L7" s="275"/>
      <c r="M7" s="275"/>
      <c r="N7" s="294"/>
    </row>
    <row r="8" spans="1:15" ht="10.5" customHeight="1">
      <c r="A8" s="233"/>
      <c r="B8" s="234"/>
      <c r="C8" s="234"/>
      <c r="D8" s="234"/>
      <c r="F8" s="239"/>
      <c r="G8" s="25" t="s">
        <v>102</v>
      </c>
      <c r="H8" s="20">
        <v>0.64</v>
      </c>
      <c r="I8" s="20">
        <v>0.11</v>
      </c>
      <c r="J8" s="20">
        <v>10.33</v>
      </c>
      <c r="K8" s="275" t="s">
        <v>121</v>
      </c>
      <c r="L8" s="275"/>
      <c r="M8" s="275"/>
      <c r="N8" s="294"/>
    </row>
    <row r="9" spans="1:15" ht="9.75" customHeight="1">
      <c r="A9" s="233"/>
      <c r="B9" s="234"/>
      <c r="C9" s="234"/>
      <c r="D9" s="234"/>
      <c r="F9" s="239"/>
      <c r="G9" s="25" t="s">
        <v>103</v>
      </c>
      <c r="H9" s="20"/>
      <c r="I9" s="20">
        <v>0.25</v>
      </c>
      <c r="J9" s="20">
        <v>10.33</v>
      </c>
      <c r="K9" s="275" t="s">
        <v>114</v>
      </c>
      <c r="L9" s="275"/>
      <c r="M9" s="275"/>
      <c r="N9" s="294"/>
    </row>
    <row r="10" spans="1:15" ht="9.75" customHeight="1">
      <c r="A10" s="233"/>
      <c r="B10" s="234"/>
      <c r="C10" s="234"/>
      <c r="D10" s="234"/>
      <c r="F10" s="239"/>
      <c r="G10" s="282"/>
      <c r="H10" s="283"/>
      <c r="I10" s="283"/>
      <c r="J10" s="283"/>
      <c r="K10" s="283"/>
      <c r="L10" s="283"/>
      <c r="M10" s="283"/>
      <c r="N10" s="284"/>
    </row>
    <row r="11" spans="1:15" ht="9.75" customHeight="1">
      <c r="A11" s="233"/>
      <c r="B11" s="234"/>
      <c r="C11" s="234"/>
      <c r="D11" s="234"/>
      <c r="F11" s="239"/>
      <c r="G11" s="25"/>
      <c r="H11" s="20" t="s">
        <v>108</v>
      </c>
      <c r="I11" s="20" t="s">
        <v>106</v>
      </c>
      <c r="J11" s="20" t="s">
        <v>109</v>
      </c>
      <c r="K11" s="20" t="s">
        <v>110</v>
      </c>
      <c r="L11" s="295" t="s">
        <v>107</v>
      </c>
      <c r="M11" s="283"/>
      <c r="N11" s="284"/>
    </row>
    <row r="12" spans="1:15" ht="11.25" customHeight="1">
      <c r="A12" s="233"/>
      <c r="B12" s="234"/>
      <c r="C12" s="234"/>
      <c r="D12" s="234"/>
      <c r="F12" s="239"/>
      <c r="G12" s="26" t="s">
        <v>104</v>
      </c>
      <c r="H12" s="23">
        <v>1.1000000000000001</v>
      </c>
      <c r="I12" s="23">
        <v>10.33</v>
      </c>
      <c r="J12" s="30" t="s">
        <v>111</v>
      </c>
      <c r="K12" s="30"/>
      <c r="L12" s="295" t="s">
        <v>121</v>
      </c>
      <c r="M12" s="283"/>
      <c r="N12" s="284"/>
    </row>
    <row r="13" spans="1:15" ht="9.75" customHeight="1">
      <c r="A13" s="233"/>
      <c r="B13" s="234"/>
      <c r="C13" s="234"/>
      <c r="D13" s="234"/>
      <c r="F13" s="239"/>
      <c r="G13" s="25" t="s">
        <v>105</v>
      </c>
      <c r="H13" s="20"/>
      <c r="I13" s="20"/>
      <c r="J13" s="20"/>
      <c r="K13" s="24"/>
      <c r="L13" s="295" t="s">
        <v>169</v>
      </c>
      <c r="M13" s="283"/>
      <c r="N13" s="284"/>
    </row>
    <row r="14" spans="1:15" ht="9.75" customHeight="1" thickBot="1">
      <c r="A14" s="233"/>
      <c r="B14" s="234"/>
      <c r="C14" s="234"/>
      <c r="D14" s="234"/>
      <c r="F14" s="239"/>
      <c r="G14" s="27"/>
      <c r="H14" s="28"/>
      <c r="I14" s="28"/>
      <c r="J14" s="28"/>
      <c r="K14" s="29"/>
      <c r="L14" s="285"/>
      <c r="M14" s="286"/>
      <c r="N14" s="287"/>
    </row>
    <row r="15" spans="1:15" ht="9.75" customHeight="1" thickBot="1">
      <c r="A15" s="233"/>
      <c r="B15" s="234"/>
      <c r="C15" s="234"/>
      <c r="D15" s="234"/>
      <c r="F15" s="239"/>
      <c r="G15" s="11"/>
      <c r="H15" s="16"/>
      <c r="I15" s="16"/>
      <c r="J15" s="16"/>
      <c r="K15" s="288"/>
      <c r="L15" s="288"/>
      <c r="M15" s="288"/>
      <c r="N15" s="288"/>
    </row>
    <row r="16" spans="1:15" ht="9.75" customHeight="1" thickBot="1">
      <c r="A16" s="233"/>
      <c r="B16" s="234"/>
      <c r="C16" s="234"/>
      <c r="D16" s="234"/>
      <c r="F16" s="239"/>
      <c r="G16" s="290" t="s">
        <v>148</v>
      </c>
      <c r="H16" s="291"/>
      <c r="I16" s="291"/>
      <c r="J16" s="291"/>
      <c r="K16" s="291"/>
      <c r="L16" s="291"/>
      <c r="M16" s="291"/>
      <c r="N16" s="292"/>
    </row>
    <row r="17" spans="1:14" ht="9.75" customHeight="1">
      <c r="A17" s="233"/>
      <c r="B17" s="234"/>
      <c r="C17" s="234"/>
      <c r="D17" s="234"/>
      <c r="F17" s="239"/>
      <c r="G17" s="19"/>
      <c r="H17" s="16" t="s">
        <v>93</v>
      </c>
      <c r="I17" s="16" t="s">
        <v>115</v>
      </c>
      <c r="J17" s="16" t="s">
        <v>94</v>
      </c>
      <c r="K17" s="276" t="s">
        <v>95</v>
      </c>
      <c r="L17" s="276"/>
      <c r="M17" s="276"/>
      <c r="N17" s="276"/>
    </row>
    <row r="18" spans="1:14" ht="20.25" customHeight="1">
      <c r="A18" s="233"/>
      <c r="B18" s="234"/>
      <c r="C18" s="234"/>
      <c r="D18" s="234"/>
      <c r="F18" s="239"/>
      <c r="G18" s="53" t="s">
        <v>151</v>
      </c>
      <c r="H18" s="23">
        <v>2.1</v>
      </c>
      <c r="I18" s="22">
        <v>2.65</v>
      </c>
      <c r="J18" s="20">
        <v>0.32</v>
      </c>
      <c r="K18" s="277">
        <v>4</v>
      </c>
      <c r="L18" s="277"/>
      <c r="M18" s="277"/>
      <c r="N18" s="277"/>
    </row>
    <row r="19" spans="1:14" ht="9.75" customHeight="1">
      <c r="A19" s="233"/>
      <c r="B19" s="234"/>
      <c r="C19" s="234"/>
      <c r="D19" s="234"/>
      <c r="F19" s="239"/>
      <c r="G19" s="20" t="s">
        <v>97</v>
      </c>
      <c r="H19" s="20">
        <v>12.9</v>
      </c>
      <c r="I19" s="20">
        <v>2.25</v>
      </c>
      <c r="J19" s="20"/>
      <c r="K19" s="275">
        <v>2</v>
      </c>
      <c r="L19" s="275"/>
      <c r="M19" s="275"/>
      <c r="N19" s="275"/>
    </row>
    <row r="20" spans="1:14" ht="25.5" customHeight="1">
      <c r="A20" s="233"/>
      <c r="B20" s="234"/>
      <c r="C20" s="234"/>
      <c r="D20" s="234"/>
      <c r="F20" s="239"/>
      <c r="G20" s="22" t="s">
        <v>99</v>
      </c>
      <c r="H20" s="23"/>
      <c r="I20" s="23"/>
      <c r="J20" s="20"/>
      <c r="K20" s="277"/>
      <c r="L20" s="277"/>
      <c r="M20" s="277"/>
      <c r="N20" s="277"/>
    </row>
    <row r="21" spans="1:14" ht="15" customHeight="1">
      <c r="A21" s="233"/>
      <c r="B21" s="234"/>
      <c r="C21" s="234"/>
      <c r="D21" s="234"/>
      <c r="F21" s="239"/>
      <c r="G21" s="20" t="s">
        <v>100</v>
      </c>
      <c r="H21" s="20"/>
      <c r="I21" s="20">
        <v>0.82</v>
      </c>
      <c r="J21" s="20">
        <v>0.32</v>
      </c>
      <c r="K21" s="275">
        <v>4</v>
      </c>
      <c r="L21" s="275"/>
      <c r="M21" s="275"/>
      <c r="N21" s="275"/>
    </row>
    <row r="22" spans="1:14" ht="9.75" customHeight="1">
      <c r="A22" s="233"/>
      <c r="B22" s="234"/>
      <c r="C22" s="234"/>
      <c r="D22" s="234"/>
      <c r="F22" s="239"/>
      <c r="G22" s="293"/>
      <c r="H22" s="293"/>
      <c r="I22" s="293"/>
      <c r="J22" s="293"/>
      <c r="K22" s="293"/>
      <c r="L22" s="293"/>
      <c r="M22" s="293"/>
      <c r="N22" s="293"/>
    </row>
    <row r="23" spans="1:14" ht="9.75" customHeight="1" thickBot="1">
      <c r="A23" s="233"/>
      <c r="B23" s="234"/>
      <c r="C23" s="234"/>
      <c r="D23" s="234"/>
      <c r="F23" s="239"/>
      <c r="G23" s="239"/>
      <c r="H23" s="239"/>
      <c r="I23" s="239"/>
      <c r="J23" s="239"/>
      <c r="K23" s="239"/>
      <c r="L23" s="239"/>
      <c r="M23" s="239"/>
      <c r="N23" s="239"/>
    </row>
    <row r="24" spans="1:14" ht="9.75" customHeight="1" thickBot="1">
      <c r="A24" s="233"/>
      <c r="B24" s="234"/>
      <c r="C24" s="234"/>
      <c r="D24" s="234"/>
      <c r="F24" s="239"/>
      <c r="G24" s="290" t="s">
        <v>149</v>
      </c>
      <c r="H24" s="291"/>
      <c r="I24" s="291"/>
      <c r="J24" s="291"/>
      <c r="K24" s="291"/>
      <c r="L24" s="291"/>
      <c r="M24" s="291"/>
      <c r="N24" s="292"/>
    </row>
    <row r="25" spans="1:14" ht="9.75" customHeight="1">
      <c r="A25" s="233"/>
      <c r="B25" s="234"/>
      <c r="C25" s="234"/>
      <c r="D25" s="234"/>
      <c r="F25" s="239"/>
      <c r="G25" s="19"/>
      <c r="H25" s="16" t="s">
        <v>92</v>
      </c>
      <c r="I25" s="16" t="s">
        <v>93</v>
      </c>
      <c r="J25" s="16" t="s">
        <v>115</v>
      </c>
      <c r="K25" s="276" t="s">
        <v>95</v>
      </c>
      <c r="L25" s="276"/>
      <c r="M25" s="276"/>
      <c r="N25" s="276"/>
    </row>
    <row r="26" spans="1:14" ht="9.75" customHeight="1">
      <c r="A26" s="233"/>
      <c r="B26" s="234"/>
      <c r="C26" s="234"/>
      <c r="D26" s="234"/>
      <c r="F26" s="239"/>
      <c r="G26" s="20" t="s">
        <v>91</v>
      </c>
      <c r="H26" s="20">
        <v>12</v>
      </c>
      <c r="I26" s="20">
        <v>10.33</v>
      </c>
      <c r="J26" s="20">
        <v>0.2</v>
      </c>
      <c r="K26" s="275">
        <v>1</v>
      </c>
      <c r="L26" s="275"/>
      <c r="M26" s="275"/>
      <c r="N26" s="275"/>
    </row>
    <row r="27" spans="1:14" ht="9.75" customHeight="1">
      <c r="A27" s="233"/>
      <c r="B27" s="234"/>
      <c r="C27" s="234"/>
      <c r="D27" s="234"/>
      <c r="F27" s="239"/>
      <c r="G27" s="20" t="s">
        <v>96</v>
      </c>
      <c r="H27" s="20">
        <v>0.25</v>
      </c>
      <c r="I27" s="20">
        <v>10.33</v>
      </c>
      <c r="J27" s="20">
        <v>0.82</v>
      </c>
      <c r="K27" s="275">
        <v>5</v>
      </c>
      <c r="L27" s="275"/>
      <c r="M27" s="275"/>
      <c r="N27" s="275"/>
    </row>
    <row r="28" spans="1:14" ht="9.75" customHeight="1">
      <c r="A28" s="233"/>
      <c r="B28" s="234"/>
      <c r="C28" s="234"/>
      <c r="D28" s="234"/>
      <c r="F28" s="239"/>
      <c r="G28" s="20" t="s">
        <v>98</v>
      </c>
      <c r="H28" s="20">
        <v>0.25</v>
      </c>
      <c r="I28" s="20">
        <v>10.08</v>
      </c>
      <c r="J28" s="20">
        <v>0.82</v>
      </c>
      <c r="K28" s="275">
        <v>3</v>
      </c>
      <c r="L28" s="275"/>
      <c r="M28" s="275"/>
      <c r="N28" s="275"/>
    </row>
    <row r="29" spans="1:14" ht="9" customHeight="1">
      <c r="A29" s="233"/>
      <c r="B29" s="234"/>
      <c r="C29" s="234"/>
      <c r="D29" s="234"/>
      <c r="F29" s="239"/>
      <c r="G29" s="20" t="s">
        <v>86</v>
      </c>
      <c r="H29" s="20"/>
      <c r="I29" s="20"/>
      <c r="J29" s="20"/>
      <c r="K29" s="275">
        <v>2</v>
      </c>
      <c r="L29" s="275"/>
      <c r="M29" s="275"/>
      <c r="N29" s="275"/>
    </row>
    <row r="30" spans="1:14" ht="9" customHeight="1">
      <c r="A30" s="233"/>
      <c r="B30" s="234"/>
      <c r="C30" s="234"/>
      <c r="D30" s="234"/>
      <c r="F30" s="239"/>
    </row>
    <row r="31" spans="1:14" ht="9" customHeight="1">
      <c r="A31" s="233"/>
      <c r="B31" s="234"/>
      <c r="C31" s="234"/>
      <c r="D31" s="234"/>
      <c r="F31" s="239"/>
    </row>
    <row r="32" spans="1:14" ht="10.5" customHeight="1">
      <c r="A32" s="247"/>
      <c r="B32" s="248"/>
      <c r="C32" s="248"/>
      <c r="D32" s="248"/>
      <c r="F32" s="239"/>
    </row>
    <row r="33" spans="1:5" ht="12" customHeight="1">
      <c r="A33" s="243"/>
      <c r="B33" s="244"/>
      <c r="C33" s="244"/>
      <c r="D33" s="244"/>
    </row>
    <row r="34" spans="1:5" ht="17.25" customHeight="1">
      <c r="A34" s="230"/>
      <c r="B34" s="230"/>
      <c r="C34" s="230"/>
      <c r="D34" s="230"/>
      <c r="E34" s="230"/>
    </row>
    <row r="35" spans="1:5" ht="30" customHeight="1">
      <c r="A35" s="245"/>
      <c r="B35" s="245"/>
      <c r="C35" s="245"/>
      <c r="D35" s="245"/>
      <c r="E35" s="245"/>
    </row>
  </sheetData>
  <mergeCells count="34">
    <mergeCell ref="A35:E35"/>
    <mergeCell ref="A4:D32"/>
    <mergeCell ref="A1:D1"/>
    <mergeCell ref="A33:D33"/>
    <mergeCell ref="A34:E34"/>
    <mergeCell ref="G1:N1"/>
    <mergeCell ref="F4:F32"/>
    <mergeCell ref="G16:N16"/>
    <mergeCell ref="K18:N18"/>
    <mergeCell ref="K19:N19"/>
    <mergeCell ref="G22:N23"/>
    <mergeCell ref="G24:N24"/>
    <mergeCell ref="K8:N8"/>
    <mergeCell ref="K9:N9"/>
    <mergeCell ref="G4:N4"/>
    <mergeCell ref="K7:N7"/>
    <mergeCell ref="L11:N11"/>
    <mergeCell ref="L12:N12"/>
    <mergeCell ref="L13:N13"/>
    <mergeCell ref="K21:N21"/>
    <mergeCell ref="K29:N29"/>
    <mergeCell ref="G2:N2"/>
    <mergeCell ref="G3:N3"/>
    <mergeCell ref="K27:N27"/>
    <mergeCell ref="K28:N28"/>
    <mergeCell ref="K25:N25"/>
    <mergeCell ref="K17:N17"/>
    <mergeCell ref="K20:N20"/>
    <mergeCell ref="G5:N5"/>
    <mergeCell ref="G6:N6"/>
    <mergeCell ref="G10:N10"/>
    <mergeCell ref="L14:N14"/>
    <mergeCell ref="K26:N26"/>
    <mergeCell ref="K15:N15"/>
  </mergeCells>
  <pageMargins left="0.7" right="0.7" top="0.75" bottom="0.75" header="0.3" footer="0.3"/>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3D646-2990-461B-A31D-09B38B936E2E}">
  <dimension ref="A1:O27"/>
  <sheetViews>
    <sheetView view="pageBreakPreview" topLeftCell="C4" zoomScale="148" zoomScaleNormal="160" zoomScaleSheetLayoutView="148" workbookViewId="0">
      <selection activeCell="L9" sqref="L9:L10"/>
    </sheetView>
  </sheetViews>
  <sheetFormatPr baseColWidth="10" defaultColWidth="8.83203125" defaultRowHeight="12.75"/>
  <cols>
    <col min="1" max="1" width="0.1640625" hidden="1" customWidth="1"/>
    <col min="2" max="2" width="13.1640625" customWidth="1"/>
    <col min="3" max="3" width="20" customWidth="1"/>
    <col min="4" max="4" width="14.1640625" customWidth="1"/>
    <col min="5" max="5" width="9.6640625" customWidth="1"/>
    <col min="6" max="6" width="10" customWidth="1"/>
    <col min="7" max="7" width="13.33203125" customWidth="1"/>
    <col min="10" max="10" width="5.1640625" customWidth="1"/>
    <col min="11" max="11" width="0.33203125" hidden="1" customWidth="1"/>
    <col min="12" max="12" width="36.83203125" customWidth="1"/>
  </cols>
  <sheetData>
    <row r="1" spans="2:14" ht="66.75" customHeight="1" thickBot="1">
      <c r="C1" s="296" t="s">
        <v>178</v>
      </c>
      <c r="D1" s="274"/>
      <c r="E1" s="274"/>
      <c r="F1" s="274"/>
      <c r="G1" s="274"/>
      <c r="H1" s="274"/>
      <c r="I1" s="274"/>
      <c r="J1" s="274"/>
      <c r="K1" s="274"/>
    </row>
    <row r="2" spans="2:14" ht="15" customHeight="1" thickBot="1">
      <c r="B2" s="239"/>
      <c r="C2" s="306" t="s">
        <v>150</v>
      </c>
      <c r="D2" s="307"/>
      <c r="E2" s="307"/>
      <c r="F2" s="307"/>
      <c r="G2" s="307"/>
      <c r="H2" s="307"/>
      <c r="I2" s="307"/>
      <c r="J2" s="307"/>
      <c r="K2" s="308"/>
      <c r="L2" s="17"/>
      <c r="M2" s="18"/>
      <c r="N2" s="18"/>
    </row>
    <row r="3" spans="2:14" ht="15" customHeight="1" thickBot="1">
      <c r="B3" s="239"/>
      <c r="C3" s="309"/>
      <c r="D3" s="309"/>
      <c r="E3" s="309"/>
      <c r="F3" s="309"/>
      <c r="G3" s="309"/>
      <c r="H3" s="309"/>
      <c r="I3" s="309"/>
      <c r="J3" s="309"/>
      <c r="K3" s="50"/>
      <c r="L3" s="17"/>
      <c r="M3" s="18"/>
      <c r="N3" s="18"/>
    </row>
    <row r="4" spans="2:14" ht="10.5" customHeight="1">
      <c r="B4" s="239"/>
      <c r="C4" s="32" t="s">
        <v>112</v>
      </c>
      <c r="D4" s="61" t="s">
        <v>113</v>
      </c>
      <c r="E4" s="62"/>
      <c r="F4" s="62"/>
      <c r="G4" s="63"/>
      <c r="H4" s="65"/>
      <c r="I4" s="66"/>
      <c r="J4" s="66"/>
      <c r="K4" s="67"/>
      <c r="L4" s="11"/>
      <c r="M4" s="11"/>
      <c r="N4" s="11"/>
    </row>
    <row r="5" spans="2:14" ht="10.5" customHeight="1">
      <c r="B5" s="239"/>
      <c r="C5" s="20" t="s">
        <v>104</v>
      </c>
      <c r="D5" s="20" t="s">
        <v>107</v>
      </c>
      <c r="E5" s="20" t="s">
        <v>106</v>
      </c>
      <c r="F5" s="20" t="s">
        <v>115</v>
      </c>
      <c r="G5" s="20" t="s">
        <v>116</v>
      </c>
      <c r="H5" s="295" t="s">
        <v>95</v>
      </c>
      <c r="I5" s="283"/>
      <c r="J5" s="283"/>
      <c r="K5" s="70"/>
      <c r="L5" s="297" t="s">
        <v>195</v>
      </c>
      <c r="M5" s="82"/>
      <c r="N5" s="82"/>
    </row>
    <row r="6" spans="2:14" ht="18.75" customHeight="1">
      <c r="B6" s="239"/>
      <c r="C6" s="20"/>
      <c r="D6" s="23" t="s">
        <v>114</v>
      </c>
      <c r="E6" s="23">
        <f>10.33</f>
        <v>10.33</v>
      </c>
      <c r="F6" s="23">
        <v>1.05</v>
      </c>
      <c r="G6" s="22" t="s">
        <v>109</v>
      </c>
      <c r="H6" s="299">
        <v>2</v>
      </c>
      <c r="I6" s="300"/>
      <c r="J6" s="300"/>
      <c r="K6" s="73"/>
      <c r="L6" s="298"/>
      <c r="M6" s="82"/>
      <c r="N6" s="82"/>
    </row>
    <row r="7" spans="2:14" ht="11.25" customHeight="1">
      <c r="B7" s="239"/>
      <c r="C7" s="301"/>
      <c r="D7" s="293"/>
      <c r="E7" s="293"/>
      <c r="F7" s="293"/>
      <c r="G7" s="293"/>
      <c r="H7" s="293"/>
      <c r="I7" s="293"/>
      <c r="J7" s="293"/>
      <c r="K7" s="293"/>
      <c r="L7" s="293"/>
      <c r="M7" s="11"/>
      <c r="N7" s="11"/>
    </row>
    <row r="8" spans="2:14" ht="9" customHeight="1">
      <c r="B8" s="239"/>
      <c r="C8" s="31" t="s">
        <v>112</v>
      </c>
      <c r="D8" s="61" t="s">
        <v>153</v>
      </c>
      <c r="E8" s="62"/>
      <c r="F8" s="62"/>
      <c r="G8" s="63"/>
      <c r="H8" s="65"/>
      <c r="I8" s="66"/>
      <c r="J8" s="66"/>
      <c r="K8" s="67"/>
      <c r="L8" s="90"/>
    </row>
    <row r="9" spans="2:14" ht="9" customHeight="1">
      <c r="B9" s="239"/>
      <c r="C9" s="21"/>
      <c r="D9" s="20" t="s">
        <v>107</v>
      </c>
      <c r="E9" s="20" t="s">
        <v>92</v>
      </c>
      <c r="F9" s="20" t="s">
        <v>115</v>
      </c>
      <c r="G9" s="20" t="s">
        <v>130</v>
      </c>
      <c r="H9" s="295" t="s">
        <v>95</v>
      </c>
      <c r="I9" s="283"/>
      <c r="J9" s="283"/>
      <c r="K9" s="70"/>
      <c r="L9" s="302" t="s">
        <v>196</v>
      </c>
    </row>
    <row r="10" spans="2:14" ht="33" customHeight="1">
      <c r="B10" s="239"/>
      <c r="C10" s="23" t="s">
        <v>152</v>
      </c>
      <c r="D10" s="23" t="s">
        <v>114</v>
      </c>
      <c r="E10" s="23">
        <v>0.11</v>
      </c>
      <c r="F10" s="23">
        <v>0.21</v>
      </c>
      <c r="G10" s="23">
        <v>4</v>
      </c>
      <c r="H10" s="299">
        <v>2</v>
      </c>
      <c r="I10" s="300"/>
      <c r="J10" s="300"/>
      <c r="K10" s="70"/>
      <c r="L10" s="303"/>
    </row>
    <row r="11" spans="2:14" ht="11.25" customHeight="1">
      <c r="B11" s="11"/>
      <c r="C11" s="304"/>
      <c r="D11" s="305"/>
      <c r="E11" s="305"/>
      <c r="F11" s="305"/>
      <c r="G11" s="305"/>
      <c r="H11" s="305"/>
      <c r="I11" s="305"/>
      <c r="J11" s="305"/>
      <c r="K11" s="305"/>
      <c r="L11" s="305"/>
    </row>
    <row r="12" spans="2:14" ht="11.25" customHeight="1">
      <c r="B12" s="11"/>
      <c r="C12" s="31" t="s">
        <v>112</v>
      </c>
      <c r="D12" s="61" t="s">
        <v>154</v>
      </c>
      <c r="E12" s="62"/>
      <c r="F12" s="62"/>
      <c r="G12" s="63"/>
      <c r="H12" s="65"/>
      <c r="I12" s="66"/>
      <c r="J12" s="66"/>
      <c r="K12" s="67"/>
    </row>
    <row r="13" spans="2:14" ht="11.25" customHeight="1">
      <c r="B13" s="11"/>
      <c r="C13" s="21"/>
      <c r="D13" s="20" t="s">
        <v>107</v>
      </c>
      <c r="E13" s="20" t="s">
        <v>129</v>
      </c>
      <c r="F13" s="20" t="s">
        <v>108</v>
      </c>
      <c r="G13" s="20" t="s">
        <v>116</v>
      </c>
      <c r="H13" s="295" t="s">
        <v>95</v>
      </c>
      <c r="I13" s="283"/>
      <c r="J13" s="283"/>
      <c r="K13" s="69"/>
      <c r="L13" s="302" t="s">
        <v>197</v>
      </c>
      <c r="M13" s="82"/>
      <c r="N13" s="82"/>
    </row>
    <row r="14" spans="2:14" ht="52.5" customHeight="1">
      <c r="B14" s="11"/>
      <c r="C14" s="23" t="s">
        <v>155</v>
      </c>
      <c r="D14" s="23" t="s">
        <v>127</v>
      </c>
      <c r="E14" s="23">
        <v>2</v>
      </c>
      <c r="F14" s="23">
        <v>1.4</v>
      </c>
      <c r="G14" s="23" t="s">
        <v>109</v>
      </c>
      <c r="H14" s="299">
        <v>2</v>
      </c>
      <c r="I14" s="300"/>
      <c r="J14" s="300"/>
      <c r="K14" s="69"/>
      <c r="L14" s="303"/>
      <c r="M14" s="82"/>
      <c r="N14" s="82"/>
    </row>
    <row r="15" spans="2:14" ht="11.25" customHeight="1">
      <c r="B15" s="11"/>
      <c r="C15" s="295"/>
      <c r="D15" s="283"/>
      <c r="E15" s="283"/>
      <c r="F15" s="283"/>
      <c r="G15" s="283"/>
      <c r="H15" s="283"/>
      <c r="I15" s="283"/>
      <c r="J15" s="283"/>
      <c r="K15" s="283"/>
      <c r="L15" s="310"/>
    </row>
    <row r="16" spans="2:14" ht="11.25" customHeight="1">
      <c r="B16" s="11"/>
      <c r="C16" s="83" t="s">
        <v>112</v>
      </c>
      <c r="D16" s="84" t="s">
        <v>160</v>
      </c>
      <c r="E16" s="85"/>
      <c r="F16" s="85"/>
      <c r="G16" s="86"/>
      <c r="H16" s="87"/>
      <c r="I16" s="88"/>
      <c r="J16" s="88"/>
      <c r="K16" s="89"/>
    </row>
    <row r="17" spans="1:15" ht="11.25" customHeight="1">
      <c r="B17" s="11"/>
      <c r="C17" s="21"/>
      <c r="D17" s="20" t="s">
        <v>107</v>
      </c>
      <c r="E17" s="20" t="s">
        <v>106</v>
      </c>
      <c r="F17" s="20" t="s">
        <v>108</v>
      </c>
      <c r="G17" s="20" t="s">
        <v>158</v>
      </c>
      <c r="H17" s="68" t="s">
        <v>95</v>
      </c>
      <c r="I17" s="69"/>
      <c r="J17" s="69"/>
      <c r="K17" s="70"/>
      <c r="L17" s="302" t="s">
        <v>198</v>
      </c>
    </row>
    <row r="18" spans="1:15" ht="33" customHeight="1">
      <c r="B18" s="11"/>
      <c r="C18" s="20" t="s">
        <v>157</v>
      </c>
      <c r="D18" s="20" t="s">
        <v>159</v>
      </c>
      <c r="E18" s="20">
        <v>10.08</v>
      </c>
      <c r="F18" s="20">
        <v>0.15</v>
      </c>
      <c r="G18" s="20">
        <f>E18*F18</f>
        <v>1.512</v>
      </c>
      <c r="H18" s="68">
        <v>1</v>
      </c>
      <c r="I18" s="69"/>
      <c r="J18" s="69"/>
      <c r="K18" s="70"/>
      <c r="L18" s="303"/>
    </row>
    <row r="19" spans="1:15" ht="11.25" customHeight="1">
      <c r="B19" s="11"/>
      <c r="C19" s="54"/>
      <c r="D19" s="16"/>
      <c r="E19" s="16"/>
      <c r="F19" s="16"/>
      <c r="G19" s="16"/>
      <c r="H19" s="64"/>
      <c r="I19" s="64"/>
      <c r="J19" s="64"/>
      <c r="K19" s="49"/>
    </row>
    <row r="20" spans="1:15" ht="11.25" customHeight="1">
      <c r="B20" s="11"/>
      <c r="C20" s="31" t="s">
        <v>112</v>
      </c>
      <c r="D20" s="312" t="s">
        <v>161</v>
      </c>
      <c r="E20" s="313"/>
      <c r="F20" s="313"/>
      <c r="G20" s="314"/>
      <c r="H20" s="65"/>
      <c r="I20" s="66"/>
      <c r="J20" s="66"/>
      <c r="K20" s="67"/>
      <c r="L20" s="90"/>
    </row>
    <row r="21" spans="1:15" ht="11.25" customHeight="1">
      <c r="B21" s="11"/>
      <c r="C21" s="21"/>
      <c r="D21" s="20" t="s">
        <v>107</v>
      </c>
      <c r="E21" s="20" t="s">
        <v>93</v>
      </c>
      <c r="F21" s="20" t="s">
        <v>92</v>
      </c>
      <c r="G21" s="20" t="s">
        <v>158</v>
      </c>
      <c r="H21" s="68" t="s">
        <v>95</v>
      </c>
      <c r="I21" s="69"/>
      <c r="J21" s="69"/>
      <c r="K21" s="70"/>
      <c r="L21" s="302" t="s">
        <v>199</v>
      </c>
    </row>
    <row r="22" spans="1:15" ht="21" customHeight="1">
      <c r="B22" s="11"/>
      <c r="C22" s="20" t="s">
        <v>91</v>
      </c>
      <c r="D22" s="20" t="s">
        <v>162</v>
      </c>
      <c r="E22" s="20">
        <v>0.5</v>
      </c>
      <c r="F22" s="20">
        <v>0.5</v>
      </c>
      <c r="G22" s="20">
        <f>E22*F22</f>
        <v>0.25</v>
      </c>
      <c r="H22" s="68">
        <v>1</v>
      </c>
      <c r="I22" s="69"/>
      <c r="J22" s="69"/>
      <c r="K22" s="70"/>
      <c r="L22" s="303"/>
    </row>
    <row r="23" spans="1:15" ht="10.5" customHeight="1">
      <c r="B23" s="11"/>
      <c r="C23" s="68"/>
      <c r="D23" s="69"/>
      <c r="E23" s="69"/>
      <c r="F23" s="69"/>
      <c r="G23" s="69"/>
      <c r="H23" s="69"/>
      <c r="I23" s="69"/>
      <c r="J23" s="69"/>
      <c r="K23" s="49"/>
    </row>
    <row r="24" spans="1:15" ht="10.5" customHeight="1">
      <c r="B24" s="11"/>
      <c r="C24" s="32" t="s">
        <v>112</v>
      </c>
      <c r="D24" s="71" t="s">
        <v>123</v>
      </c>
      <c r="E24" s="71"/>
      <c r="F24" s="71"/>
      <c r="G24" s="71"/>
      <c r="H24" s="72"/>
      <c r="I24" s="72"/>
      <c r="J24" s="72"/>
      <c r="K24" s="72"/>
      <c r="L24" s="91"/>
    </row>
    <row r="25" spans="1:15" ht="12" customHeight="1">
      <c r="C25" s="20" t="s">
        <v>105</v>
      </c>
      <c r="D25" s="20" t="s">
        <v>107</v>
      </c>
      <c r="E25" s="68" t="s">
        <v>122</v>
      </c>
      <c r="F25" s="70"/>
      <c r="G25" s="20" t="s">
        <v>116</v>
      </c>
      <c r="H25" s="24" t="s">
        <v>95</v>
      </c>
      <c r="I25" s="24"/>
      <c r="J25" s="24"/>
      <c r="K25" s="68"/>
      <c r="L25" s="311" t="s">
        <v>204</v>
      </c>
      <c r="M25" s="92"/>
      <c r="N25" s="92"/>
      <c r="O25" s="92"/>
    </row>
    <row r="26" spans="1:15" ht="17.25" customHeight="1">
      <c r="A26" s="14"/>
      <c r="C26" s="20"/>
      <c r="D26" s="20" t="s">
        <v>114</v>
      </c>
      <c r="E26" s="68">
        <v>6</v>
      </c>
      <c r="F26" s="70"/>
      <c r="G26" s="20" t="s">
        <v>156</v>
      </c>
      <c r="H26" s="68">
        <v>6</v>
      </c>
      <c r="I26" s="69"/>
      <c r="J26" s="69"/>
      <c r="K26" s="69"/>
      <c r="L26" s="298"/>
      <c r="M26" s="93"/>
      <c r="N26" s="93"/>
      <c r="O26" s="93"/>
    </row>
    <row r="27" spans="1:15" ht="30" customHeight="1">
      <c r="A27" s="15"/>
    </row>
  </sheetData>
  <mergeCells count="20">
    <mergeCell ref="C15:L15"/>
    <mergeCell ref="L17:L18"/>
    <mergeCell ref="L21:L22"/>
    <mergeCell ref="L25:L26"/>
    <mergeCell ref="D20:G20"/>
    <mergeCell ref="H13:J13"/>
    <mergeCell ref="H14:J14"/>
    <mergeCell ref="C11:L11"/>
    <mergeCell ref="L13:L14"/>
    <mergeCell ref="B2:B10"/>
    <mergeCell ref="C2:K2"/>
    <mergeCell ref="C3:J3"/>
    <mergeCell ref="C1:K1"/>
    <mergeCell ref="L5:L6"/>
    <mergeCell ref="H6:J6"/>
    <mergeCell ref="C7:L7"/>
    <mergeCell ref="L9:L10"/>
    <mergeCell ref="H10:J10"/>
    <mergeCell ref="H9:J9"/>
    <mergeCell ref="H5:J5"/>
  </mergeCells>
  <pageMargins left="0.7" right="0.7" top="0.75" bottom="0.75" header="0.3" footer="0.3"/>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535953F408BE46B93D0786E5DCEBE1" ma:contentTypeVersion="15" ma:contentTypeDescription="Crear nuevo documento." ma:contentTypeScope="" ma:versionID="64d25fe0edccfc4a03076e4bd772734a">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cfe4335c4a37ed7ddde6b5fdc76e1622"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E73394-34B2-430A-80D9-BD10F30A668D}"/>
</file>

<file path=customXml/itemProps2.xml><?xml version="1.0" encoding="utf-8"?>
<ds:datastoreItem xmlns:ds="http://schemas.openxmlformats.org/officeDocument/2006/customXml" ds:itemID="{C76BBFBC-78AB-4AE6-AB83-ED1DD2BD84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FORMATO PARA INSPECCIÓN VISUAL </vt:lpstr>
      <vt:lpstr>ANEXO B - ESQUEMAS 1</vt:lpstr>
      <vt:lpstr>ANEXO B - ESQUEMAS 2</vt:lpstr>
      <vt:lpstr>ANEXO B - ESQUEMAS 3</vt:lpstr>
      <vt:lpstr>ANEXO B - ESQUEMAS 4</vt:lpstr>
      <vt:lpstr>ANEXO B - ESQUEMAS 5</vt:lpstr>
      <vt:lpstr>ANEXO B - ESQUEMAS 6</vt:lpstr>
      <vt:lpstr>DAÑOS CNT</vt:lpstr>
      <vt:lpstr>'ANEXO B - ESQUEMAS 1'!Área_de_impresión</vt:lpstr>
      <vt:lpstr>'ANEXO B - ESQUEMAS 5'!Área_de_impresión</vt:lpstr>
      <vt:lpstr>'ANEXO B - ESQUEMAS 6'!Área_de_impresión</vt:lpstr>
      <vt:lpstr>'DAÑOS CNT'!Área_de_impresión</vt:lpstr>
      <vt:lpstr>'FORMATO PARA INSPECCIÓN VISUAL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dc:title>
  <dc:creator>Convenio UN-INVIAS</dc:creator>
  <cp:lastModifiedBy>Gregoria Gómez Fernández</cp:lastModifiedBy>
  <cp:lastPrinted>2023-05-06T15:49:52Z</cp:lastPrinted>
  <dcterms:created xsi:type="dcterms:W3CDTF">2023-05-05T20:57:36Z</dcterms:created>
  <dcterms:modified xsi:type="dcterms:W3CDTF">2023-12-12T17:24:01Z</dcterms:modified>
</cp:coreProperties>
</file>