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C actualizado  31-07-23\3. PUENTE MATUTE 1 CLZ DR\"/>
    </mc:Choice>
  </mc:AlternateContent>
  <xr:revisionPtr revIDLastSave="0" documentId="13_ncr:1_{776B3006-4687-4121-BF12-8896FAD92DFE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  <sheet name="Hoja1" sheetId="49" r:id="rId9"/>
    <sheet name="Hoja2" sheetId="50" r:id="rId10"/>
  </sheets>
  <definedNames>
    <definedName name="_xlnm.Print_Area" localSheetId="1">'ANEXO B - ESQUEMA 1'!$A$1:$E$35</definedName>
    <definedName name="_xlnm.Print_Area" localSheetId="5">'ANEXO B - ESQUEMA 5'!$A$1:$E$12</definedName>
    <definedName name="_xlnm.Print_Area" localSheetId="6">'ANEXO B - ESQUEMA 6'!$A$1:$N$35</definedName>
    <definedName name="_xlnm.Print_Area" localSheetId="7">'DAÑOS CNT'!$A$1:$P$16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5" l="1"/>
  <c r="E7" i="45"/>
  <c r="G7" i="45" s="1"/>
  <c r="R19" i="32"/>
  <c r="I17" i="32"/>
</calcChain>
</file>

<file path=xl/sharedStrings.xml><?xml version="1.0" encoding="utf-8"?>
<sst xmlns="http://schemas.openxmlformats.org/spreadsheetml/2006/main" count="267" uniqueCount="193">
  <si>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</si>
  <si>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</si>
  <si>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</si>
  <si>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</si>
  <si>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</si>
  <si>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</si>
  <si>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</si>
  <si>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</si>
  <si>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</si>
  <si>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</si>
  <si>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</si>
  <si>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</si>
  <si>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</si>
  <si>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</si>
  <si>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</si>
  <si>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</si>
  <si>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</si>
  <si>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</si>
  <si>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</si>
  <si>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</si>
  <si>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</si>
  <si>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</si>
  <si>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</si>
  <si>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</si>
  <si>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</si>
  <si>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</si>
  <si>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</si>
  <si>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</si>
  <si>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</si>
  <si>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</si>
  <si>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</si>
  <si>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</si>
  <si>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</si>
  <si>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</si>
  <si>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</si>
  <si>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</si>
  <si>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</si>
  <si>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</si>
  <si>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</si>
  <si>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</si>
  <si>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</si>
  <si>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</si>
  <si>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</si>
  <si>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</si>
  <si>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</si>
  <si>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</si>
  <si>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</si>
  <si>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</si>
  <si>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</si>
  <si>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</si>
  <si>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</si>
  <si>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</si>
  <si>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</si>
  <si>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</si>
  <si>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</si>
  <si>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</si>
  <si>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</si>
  <si>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</si>
  <si>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</si>
  <si>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</si>
  <si>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</si>
  <si>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</si>
  <si>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</si>
  <si>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</si>
  <si>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</si>
  <si>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</si>
  <si>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</si>
  <si>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</si>
  <si>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</si>
  <si>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</si>
  <si>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</si>
  <si>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</si>
  <si>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</si>
  <si>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</si>
  <si>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</si>
  <si>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</si>
  <si>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</si>
  <si>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</si>
  <si>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</si>
  <si>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</si>
  <si>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</si>
  <si>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</si>
  <si>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</si>
  <si>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</si>
  <si>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</si>
  <si>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</si>
  <si>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</si>
  <si>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</si>
  <si>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</si>
  <si>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</si>
  <si>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</si>
  <si>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</si>
  <si>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</si>
  <si>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</si>
  <si>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</si>
  <si>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</si>
  <si>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</si>
  <si>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</si>
  <si>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</si>
  <si>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</si>
  <si>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</si>
  <si>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</si>
  <si>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</si>
  <si>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</si>
  <si>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</si>
  <si>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</si>
  <si>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</si>
  <si>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</si>
  <si>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</si>
  <si>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</si>
  <si>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</si>
  <si>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</si>
  <si>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</si>
  <si>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</si>
  <si>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ALTO</t>
  </si>
  <si>
    <t>MATERIAL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</si>
  <si>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</si>
  <si>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BARANDAS
Material (4):02</t>
  </si>
  <si>
    <t>Solo presenta la señalizacion horizontal en su carpeta asfaltica en buen estado, falta señalizacion vertical del nombre del puente</t>
  </si>
  <si>
    <t xml:space="preserve">CD-CI </t>
  </si>
  <si>
    <t>CANTIDAD</t>
  </si>
  <si>
    <t>TAPONAMIENTO DE DRENAJES</t>
  </si>
  <si>
    <t>JUNTAS DE EXPANSIÓN
Tipo (3):</t>
  </si>
  <si>
    <t>No presenta daños en los estribos</t>
  </si>
  <si>
    <t>solera</t>
  </si>
  <si>
    <t>RUPTURA DEL SELLO EN SU JUNTA DE EXPANSION A LA (  E-S )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</si>
  <si>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</si>
  <si>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NOMBRE DE LA VÍA:   VARIANTE CARTAGENA                                CÓDIGO DE LA VÍA: ___90BLC_____ VÍA CONCESIONADA</t>
  </si>
  <si>
    <t>La superficie en asfalto se encuentra en buenas condiciones</t>
  </si>
  <si>
    <t>CI-CD</t>
  </si>
  <si>
    <t>DESPORTILLAMIENTO EN ANDEN (EXA)</t>
  </si>
  <si>
    <t>CD - CI</t>
  </si>
  <si>
    <t>CONRETO</t>
  </si>
  <si>
    <t>PLACA</t>
  </si>
  <si>
    <t>LOGITD</t>
  </si>
  <si>
    <t>AREA</t>
  </si>
  <si>
    <t>VIGA DE CIERRE</t>
  </si>
  <si>
    <r>
      <t xml:space="preserve">PVC - </t>
    </r>
    <r>
      <rPr>
        <sz val="8"/>
        <color rgb="FF000000"/>
        <rFont val="Calibri"/>
        <family val="2"/>
      </rPr>
      <t>Φ 4"</t>
    </r>
  </si>
  <si>
    <t>Esta Estructura se encuentra ubicada en la via VARIANTE CARTAGENA de la RUTA NACIONAL 90BLC, fue construido en la calzada derecha, esta obra se encuentra localizada en el PR 05+118</t>
  </si>
  <si>
    <t>PUENTE MATUTE 1 - CD</t>
  </si>
  <si>
    <t xml:space="preserve"> PUENTE MATUTE 1 - CD -03-90BLC-003</t>
  </si>
  <si>
    <t>01</t>
  </si>
  <si>
    <t>ARROYO MATUTE</t>
  </si>
  <si>
    <t>No se evidencia juntas de expansion</t>
  </si>
  <si>
    <t xml:space="preserve">FISURACION DE LAS VIGUETAS EN LAS BARANDAS </t>
  </si>
  <si>
    <t>DESPORTILLAMIENTO Y FISURAMIENTO EN ANDENES</t>
  </si>
  <si>
    <t>PRESENTA DESPORTILLAMIENTO Y FISURAMIENTO EN SUS ANDENES   CD-CI</t>
  </si>
  <si>
    <t>FRP</t>
  </si>
  <si>
    <t xml:space="preserve">Presenta fisuracion  y desportillamiento en andenes </t>
  </si>
  <si>
    <t>CI</t>
  </si>
  <si>
    <r>
      <t>TAPONAMIENTO DE DRENAJES 4</t>
    </r>
    <r>
      <rPr>
        <b/>
        <sz val="10"/>
        <rFont val="Calibri"/>
        <family val="2"/>
      </rPr>
      <t>Φ4</t>
    </r>
    <r>
      <rPr>
        <b/>
        <sz val="10"/>
        <rFont val="Arial"/>
        <family val="2"/>
      </rPr>
      <t>" - B IZQUIERDO</t>
    </r>
  </si>
  <si>
    <t>No presentan daños en su extructura</t>
  </si>
  <si>
    <t>DIMENSIONAMIENTO DE LOS ELEMENTOS DEL PUENTE MATUTE 1 - CD</t>
  </si>
  <si>
    <r>
      <t xml:space="preserve">4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4" CI</t>
    </r>
  </si>
  <si>
    <t>ALETAS</t>
  </si>
  <si>
    <t>DIMENSIONAMIENTO DE LOS ELEMENTOS DE LA SUBESTRUCTURA DEL PUENTE MATUTE 1 - CD</t>
  </si>
  <si>
    <t>DIMENSIONAMIENTO DE LOS ELEMENTOS DE LA SUPERESTRUCTURA DEL PUENTE MATUTE 1 - CD</t>
  </si>
  <si>
    <t>DAÑOS EN LOS ELEMENTOS DEL PUENTE MATUTE 1 - CD</t>
  </si>
  <si>
    <t>FISURACION DE VIGUETAS INTERMADIAS EN BARANDAS - CI-CD</t>
  </si>
  <si>
    <t xml:space="preserve"> CI</t>
  </si>
  <si>
    <t>05+118</t>
  </si>
  <si>
    <t xml:space="preserve">TIPO DE PUENTE    (1): </t>
  </si>
  <si>
    <t>ALETAS
Material (05): 03</t>
  </si>
  <si>
    <t>ESTRIBOS
Material (5): 03</t>
  </si>
  <si>
    <t>LOSA
Tipo (8): 04</t>
  </si>
  <si>
    <t>VIGAS
Tipo (9):  03                           Sección (10): 02</t>
  </si>
  <si>
    <t>APOYOS
Tipo (11): 03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</si>
  <si>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</si>
  <si>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r>
      <t xml:space="preserve">Presenta 4 salidas de drenajes de </t>
    </r>
    <r>
      <rPr>
        <sz val="6.5"/>
        <color rgb="FF000000"/>
        <rFont val="Calibri"/>
        <family val="2"/>
      </rPr>
      <t>Φ4</t>
    </r>
    <r>
      <rPr>
        <sz val="6.5"/>
        <color rgb="FF000000"/>
        <rFont val="Times New Roman"/>
        <family val="1"/>
      </rPr>
      <t>" y estan tapados en su totalidad ubicados en el borde izquierdo.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</si>
  <si>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</si>
  <si>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</si>
  <si>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</si>
  <si>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</si>
  <si>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</t>
    </r>
    <r>
      <rPr>
        <b/>
        <sz val="5.5"/>
        <rFont val="Arial"/>
        <family val="2"/>
      </rPr>
      <t xml:space="preserve"> REGIONAL:      3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 06 2023 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MIGUEL POLO Y CRISTIAN MARTINEZ                                                                                             </t>
    </r>
    <r>
      <rPr>
        <b/>
        <sz val="5"/>
        <rFont val="Arial"/>
        <family val="2"/>
      </rPr>
      <t>HOJA: 6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</si>
  <si>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</si>
  <si>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 xml:space="preserve">ANEXO B - ESQUEMA  1 - PANORAMICA EN PLANTA
</t>
  </si>
  <si>
    <t xml:space="preserve">ANEXO B - ESQUEMA  2 - PANORAMICA EN SUPERFICIE 
</t>
  </si>
  <si>
    <t xml:space="preserve">ANEXO B - ESQUEMA  3 - PANORAMICA EN PERFIL 
</t>
  </si>
  <si>
    <t>ANEXO B - ESQUEMA 4 - SECCION EN CORTE EXTRUCTURA</t>
  </si>
  <si>
    <t>ANEXO B - REGISTRO FOTOGRAFICO</t>
  </si>
  <si>
    <t>ANEXO B - DIMENSIONAMIENTO EXTRUCTURA</t>
  </si>
  <si>
    <t xml:space="preserve">No presenta acumulacion de materiales bajo el puente tampoco socavaciones en su cimientacion, organizar el cauce en cuestion de descapote </t>
  </si>
  <si>
    <t>En general a juzgar por los daños presentados podemos concluir que no se necesita hacer intervencion especial al puente.</t>
  </si>
  <si>
    <t>169-170</t>
  </si>
  <si>
    <t>171-172</t>
  </si>
  <si>
    <t>173-174</t>
  </si>
  <si>
    <t>Presenta fracturacion y fisuras en las viguetas  de las dos barandas (CI-CD)</t>
  </si>
  <si>
    <t xml:space="preserve"> </t>
  </si>
  <si>
    <t>Limpieza de material particulado en zona de bordes de calzada y destapar drenajes</t>
  </si>
  <si>
    <r>
      <t>Demolicion y retiro del material y reconstruir vigueta de baranda de .21x.10 de seccion adicionando 2</t>
    </r>
    <r>
      <rPr>
        <sz val="8"/>
        <color rgb="FF000000"/>
        <rFont val="Calibri"/>
        <family val="2"/>
      </rPr>
      <t xml:space="preserve">Φ 1/2" y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como aros cada .20 mts concreto de 3000 psi y acero de 60000 psi</t>
    </r>
  </si>
  <si>
    <t>Demolicion y retiro de los tramos de andenes afectados, se reinstalara el concreto de resistencia de 3000 psi y su refuezo en Φ1/2" longitudinal y transversalmente de 60000 psi cada .20 mts</t>
  </si>
  <si>
    <t>ANDENES / BORDILLOS
Dimensiones:AND= .66/ x .15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</si>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</sst>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sz val="6.5"/>
      <color rgb="FF000000"/>
      <name val="Calibri"/>
      <family val="2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 indent="3"/>
    </xf>
    <xf numFmtId="0" fontId="22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5" fillId="0" borderId="21" xfId="0" applyFont="1" applyBorder="1" applyAlignment="1">
      <alignment vertical="top" wrapText="1"/>
    </xf>
    <xf numFmtId="0" fontId="19" fillId="0" borderId="19" xfId="0" applyFont="1" applyBorder="1" applyAlignment="1">
      <alignment horizontal="center" vertical="center" wrapText="1"/>
    </xf>
    <xf numFmtId="0" fontId="19" fillId="0" borderId="38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2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4" xfId="0" applyFont="1" applyBorder="1" applyAlignment="1">
      <alignment horizontal="center" wrapText="1"/>
    </xf>
    <xf numFmtId="0" fontId="19" fillId="0" borderId="36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5" fillId="0" borderId="38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22" fillId="0" borderId="2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30" fillId="0" borderId="38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9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top"/>
    </xf>
    <xf numFmtId="0" fontId="19" fillId="0" borderId="2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4" fillId="5" borderId="52" xfId="0" applyFont="1" applyFill="1" applyBorder="1" applyAlignment="1">
      <alignment horizontal="center" vertical="top"/>
    </xf>
    <xf numFmtId="0" fontId="19" fillId="5" borderId="52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210911</xdr:colOff>
      <xdr:row>11</xdr:row>
      <xdr:rowOff>81642</xdr:rowOff>
    </xdr:from>
    <xdr:to>
      <xdr:col>4</xdr:col>
      <xdr:colOff>2422071</xdr:colOff>
      <xdr:row>25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D13A5A-A0FA-3653-CC01-6F4AC7A50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0268" y="2231571"/>
          <a:ext cx="2871107" cy="2204359"/>
        </a:xfrm>
        <a:prstGeom prst="rect">
          <a:avLst/>
        </a:prstGeom>
      </xdr:spPr>
    </xdr:pic>
    <xdr:clientData/>
  </xdr:twoCellAnchor>
  <xdr:twoCellAnchor editAs="oneCell">
    <xdr:from>
      <xdr:col>4</xdr:col>
      <xdr:colOff>2503715</xdr:colOff>
      <xdr:row>11</xdr:row>
      <xdr:rowOff>102054</xdr:rowOff>
    </xdr:from>
    <xdr:to>
      <xdr:col>4</xdr:col>
      <xdr:colOff>5109482</xdr:colOff>
      <xdr:row>25</xdr:row>
      <xdr:rowOff>564698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B37D4-F1FE-F11C-92FB-CB08317C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3019" y="2251983"/>
          <a:ext cx="2605767" cy="2177144"/>
        </a:xfrm>
        <a:prstGeom prst="rect">
          <a:avLst/>
        </a:prstGeom>
      </xdr:spPr>
    </xdr:pic>
    <xdr:clientData/>
  </xdr:twoCellAnchor>
  <xdr:twoCellAnchor>
    <xdr:from>
      <xdr:col>4</xdr:col>
      <xdr:colOff>510267</xdr:colOff>
      <xdr:row>25</xdr:row>
      <xdr:rowOff>619126</xdr:rowOff>
    </xdr:from>
    <xdr:to>
      <xdr:col>4</xdr:col>
      <xdr:colOff>1095374</xdr:colOff>
      <xdr:row>25</xdr:row>
      <xdr:rowOff>768804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25EFBB5-6562-2466-DE05-1FA757504A3A}"/>
            </a:ext>
          </a:extLst>
        </xdr:cNvPr>
        <xdr:cNvSpPr/>
      </xdr:nvSpPr>
      <xdr:spPr>
        <a:xfrm>
          <a:off x="1469571" y="4551590"/>
          <a:ext cx="585107" cy="14967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32178</xdr:colOff>
      <xdr:row>4</xdr:row>
      <xdr:rowOff>12872</xdr:rowOff>
    </xdr:from>
    <xdr:to>
      <xdr:col>4</xdr:col>
      <xdr:colOff>3872178</xdr:colOff>
      <xdr:row>20</xdr:row>
      <xdr:rowOff>412811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BF9F0A8-26B9-4F18-B204-9D449CEF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8242" y="849527"/>
          <a:ext cx="3840000" cy="2401476"/>
        </a:xfrm>
        <a:prstGeom prst="rect">
          <a:avLst/>
        </a:prstGeom>
      </xdr:spPr>
    </xdr:pic>
    <xdr:clientData/>
  </xdr:twoCellAnchor>
  <xdr:twoCellAnchor>
    <xdr:from>
      <xdr:col>4</xdr:col>
      <xdr:colOff>1647568</xdr:colOff>
      <xdr:row>20</xdr:row>
      <xdr:rowOff>431200</xdr:rowOff>
    </xdr:from>
    <xdr:to>
      <xdr:col>4</xdr:col>
      <xdr:colOff>2188175</xdr:colOff>
      <xdr:row>20</xdr:row>
      <xdr:rowOff>553480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24C2E52-CBBC-4BED-91A1-14D89E5BB09C}"/>
            </a:ext>
          </a:extLst>
        </xdr:cNvPr>
        <xdr:cNvSpPr/>
      </xdr:nvSpPr>
      <xdr:spPr>
        <a:xfrm>
          <a:off x="2593632" y="3623362"/>
          <a:ext cx="540607" cy="12228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25744</xdr:colOff>
      <xdr:row>3</xdr:row>
      <xdr:rowOff>70794</xdr:rowOff>
    </xdr:from>
    <xdr:to>
      <xdr:col>4</xdr:col>
      <xdr:colOff>3865744</xdr:colOff>
      <xdr:row>21</xdr:row>
      <xdr:rowOff>57922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8877284-CB5F-3203-D3E8-32B69683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1808" y="785169"/>
          <a:ext cx="3840000" cy="2233226"/>
        </a:xfrm>
        <a:prstGeom prst="rect">
          <a:avLst/>
        </a:prstGeom>
      </xdr:spPr>
    </xdr:pic>
    <xdr:clientData/>
  </xdr:twoCellAnchor>
  <xdr:twoCellAnchor>
    <xdr:from>
      <xdr:col>4</xdr:col>
      <xdr:colOff>1666875</xdr:colOff>
      <xdr:row>21</xdr:row>
      <xdr:rowOff>96536</xdr:rowOff>
    </xdr:from>
    <xdr:to>
      <xdr:col>4</xdr:col>
      <xdr:colOff>2194612</xdr:colOff>
      <xdr:row>21</xdr:row>
      <xdr:rowOff>225252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6DC9E0A-519F-4DB8-9537-98313D449BE8}"/>
            </a:ext>
          </a:extLst>
        </xdr:cNvPr>
        <xdr:cNvSpPr/>
      </xdr:nvSpPr>
      <xdr:spPr>
        <a:xfrm>
          <a:off x="2612939" y="3443158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881706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2228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1962922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908986" y="1216369"/>
          <a:ext cx="10940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2426300</xdr:colOff>
      <xdr:row>4</xdr:row>
      <xdr:rowOff>70794</xdr:rowOff>
    </xdr:from>
    <xdr:to>
      <xdr:col>4</xdr:col>
      <xdr:colOff>2426301</xdr:colOff>
      <xdr:row>5</xdr:row>
      <xdr:rowOff>106190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2364" y="90744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888144</xdr:colOff>
      <xdr:row>7</xdr:row>
      <xdr:rowOff>25742</xdr:rowOff>
    </xdr:from>
    <xdr:to>
      <xdr:col>4</xdr:col>
      <xdr:colOff>1049037</xdr:colOff>
      <xdr:row>8</xdr:row>
      <xdr:rowOff>109408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8" y="1222803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2207483</xdr:colOff>
      <xdr:row>5</xdr:row>
      <xdr:rowOff>83665</xdr:rowOff>
    </xdr:from>
    <xdr:to>
      <xdr:col>4</xdr:col>
      <xdr:colOff>2432736</xdr:colOff>
      <xdr:row>6</xdr:row>
      <xdr:rowOff>19307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153547" y="1042601"/>
          <a:ext cx="225253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1061907</xdr:colOff>
      <xdr:row>7</xdr:row>
      <xdr:rowOff>19306</xdr:rowOff>
    </xdr:from>
    <xdr:to>
      <xdr:col>4</xdr:col>
      <xdr:colOff>1184188</xdr:colOff>
      <xdr:row>8</xdr:row>
      <xdr:rowOff>128715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07971" y="1216367"/>
          <a:ext cx="12228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1197061</xdr:colOff>
      <xdr:row>7</xdr:row>
      <xdr:rowOff>19308</xdr:rowOff>
    </xdr:from>
    <xdr:to>
      <xdr:col>4</xdr:col>
      <xdr:colOff>1338649</xdr:colOff>
      <xdr:row>8</xdr:row>
      <xdr:rowOff>109410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143125" y="1216369"/>
          <a:ext cx="141588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1660438</xdr:colOff>
      <xdr:row>7</xdr:row>
      <xdr:rowOff>19307</xdr:rowOff>
    </xdr:from>
    <xdr:to>
      <xdr:col>4</xdr:col>
      <xdr:colOff>1789155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606502" y="1216368"/>
          <a:ext cx="12871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1814899</xdr:colOff>
      <xdr:row>7</xdr:row>
      <xdr:rowOff>25742</xdr:rowOff>
    </xdr:from>
    <xdr:to>
      <xdr:col>4</xdr:col>
      <xdr:colOff>1943615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760963" y="1222803"/>
          <a:ext cx="128716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1351521</xdr:colOff>
      <xdr:row>7</xdr:row>
      <xdr:rowOff>25743</xdr:rowOff>
    </xdr:from>
    <xdr:to>
      <xdr:col>4</xdr:col>
      <xdr:colOff>1486672</xdr:colOff>
      <xdr:row>9</xdr:row>
      <xdr:rowOff>19306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62D7E4F-D6C1-495D-ABFB-0A7C5DAB4C79}"/>
            </a:ext>
          </a:extLst>
        </xdr:cNvPr>
        <xdr:cNvSpPr/>
      </xdr:nvSpPr>
      <xdr:spPr>
        <a:xfrm>
          <a:off x="2297585" y="1222804"/>
          <a:ext cx="13515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1505980</xdr:colOff>
      <xdr:row>7</xdr:row>
      <xdr:rowOff>25743</xdr:rowOff>
    </xdr:from>
    <xdr:to>
      <xdr:col>4</xdr:col>
      <xdr:colOff>1634696</xdr:colOff>
      <xdr:row>8</xdr:row>
      <xdr:rowOff>115845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7B9D44D3-15AD-472C-846F-DBB576F38AA8}"/>
            </a:ext>
          </a:extLst>
        </xdr:cNvPr>
        <xdr:cNvSpPr/>
      </xdr:nvSpPr>
      <xdr:spPr>
        <a:xfrm>
          <a:off x="2452044" y="1222804"/>
          <a:ext cx="128716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238125</xdr:colOff>
      <xdr:row>6</xdr:row>
      <xdr:rowOff>115845</xdr:rowOff>
    </xdr:from>
    <xdr:to>
      <xdr:col>4</xdr:col>
      <xdr:colOff>1981672</xdr:colOff>
      <xdr:row>6</xdr:row>
      <xdr:rowOff>1915845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7218C6-D2FD-20F7-3336-7E0E2BC4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3861487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2181741</xdr:colOff>
      <xdr:row>6</xdr:row>
      <xdr:rowOff>128716</xdr:rowOff>
    </xdr:from>
    <xdr:to>
      <xdr:col>4</xdr:col>
      <xdr:colOff>4581741</xdr:colOff>
      <xdr:row>6</xdr:row>
      <xdr:rowOff>1928716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55E5F21-55DA-230A-6EF4-367E793B1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8194" y="387435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244560</xdr:colOff>
      <xdr:row>4</xdr:row>
      <xdr:rowOff>205946</xdr:rowOff>
    </xdr:from>
    <xdr:to>
      <xdr:col>4</xdr:col>
      <xdr:colOff>1988107</xdr:colOff>
      <xdr:row>4</xdr:row>
      <xdr:rowOff>2005946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44A429B-D600-D7CB-209F-820BEAF94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560" y="1197061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2175304</xdr:colOff>
      <xdr:row>4</xdr:row>
      <xdr:rowOff>212381</xdr:rowOff>
    </xdr:from>
    <xdr:to>
      <xdr:col>4</xdr:col>
      <xdr:colOff>4575304</xdr:colOff>
      <xdr:row>4</xdr:row>
      <xdr:rowOff>2012381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5B6C42C-CE2D-105D-6F24-75534AEF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1757" y="1203496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244562</xdr:colOff>
      <xdr:row>8</xdr:row>
      <xdr:rowOff>257433</xdr:rowOff>
    </xdr:from>
    <xdr:to>
      <xdr:col>4</xdr:col>
      <xdr:colOff>1988109</xdr:colOff>
      <xdr:row>8</xdr:row>
      <xdr:rowOff>2057433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A16885C-0117-2A78-99D7-2A7286972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562" y="646799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2207483</xdr:colOff>
      <xdr:row>8</xdr:row>
      <xdr:rowOff>263868</xdr:rowOff>
    </xdr:from>
    <xdr:to>
      <xdr:col>4</xdr:col>
      <xdr:colOff>4607483</xdr:colOff>
      <xdr:row>8</xdr:row>
      <xdr:rowOff>2063868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4C07350-CD90-B12C-24BB-09DC7ADE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3936" y="6120456"/>
          <a:ext cx="2400000" cy="1800000"/>
        </a:xfrm>
        <a:prstGeom prst="rect">
          <a:avLst/>
        </a:prstGeom>
      </xdr:spPr>
    </xdr:pic>
    <xdr:clientData/>
  </xdr:twoCellAnchor>
  <xdr:twoCellAnchor>
    <xdr:from>
      <xdr:col>4</xdr:col>
      <xdr:colOff>476250</xdr:colOff>
      <xdr:row>4</xdr:row>
      <xdr:rowOff>2020845</xdr:rowOff>
    </xdr:from>
    <xdr:to>
      <xdr:col>4</xdr:col>
      <xdr:colOff>1003987</xdr:colOff>
      <xdr:row>4</xdr:row>
      <xdr:rowOff>2149561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18CBA41B-9DDD-4D48-8C64-7EF19E39DCB0}"/>
            </a:ext>
          </a:extLst>
        </xdr:cNvPr>
        <xdr:cNvSpPr/>
      </xdr:nvSpPr>
      <xdr:spPr>
        <a:xfrm>
          <a:off x="1132703" y="3365929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169</a:t>
          </a:r>
        </a:p>
      </xdr:txBody>
    </xdr:sp>
    <xdr:clientData/>
  </xdr:twoCellAnchor>
  <xdr:twoCellAnchor>
    <xdr:from>
      <xdr:col>4</xdr:col>
      <xdr:colOff>3050574</xdr:colOff>
      <xdr:row>4</xdr:row>
      <xdr:rowOff>2027281</xdr:rowOff>
    </xdr:from>
    <xdr:to>
      <xdr:col>4</xdr:col>
      <xdr:colOff>3578311</xdr:colOff>
      <xdr:row>4</xdr:row>
      <xdr:rowOff>2155997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6FAA2F11-2906-44BC-B466-FFCDD027B201}"/>
            </a:ext>
          </a:extLst>
        </xdr:cNvPr>
        <xdr:cNvSpPr/>
      </xdr:nvSpPr>
      <xdr:spPr>
        <a:xfrm>
          <a:off x="3707027" y="3372365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170</a:t>
          </a:r>
        </a:p>
      </xdr:txBody>
    </xdr:sp>
    <xdr:clientData/>
  </xdr:twoCellAnchor>
  <xdr:twoCellAnchor>
    <xdr:from>
      <xdr:col>4</xdr:col>
      <xdr:colOff>501993</xdr:colOff>
      <xdr:row>6</xdr:row>
      <xdr:rowOff>1956486</xdr:rowOff>
    </xdr:from>
    <xdr:to>
      <xdr:col>4</xdr:col>
      <xdr:colOff>1029730</xdr:colOff>
      <xdr:row>6</xdr:row>
      <xdr:rowOff>2085202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2364C22-0207-474C-BD7E-967629A2F884}"/>
            </a:ext>
          </a:extLst>
        </xdr:cNvPr>
        <xdr:cNvSpPr/>
      </xdr:nvSpPr>
      <xdr:spPr>
        <a:xfrm>
          <a:off x="1158446" y="5702128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171</a:t>
          </a:r>
        </a:p>
      </xdr:txBody>
    </xdr:sp>
    <xdr:clientData/>
  </xdr:twoCellAnchor>
  <xdr:twoCellAnchor>
    <xdr:from>
      <xdr:col>4</xdr:col>
      <xdr:colOff>3217906</xdr:colOff>
      <xdr:row>6</xdr:row>
      <xdr:rowOff>1975794</xdr:rowOff>
    </xdr:from>
    <xdr:to>
      <xdr:col>4</xdr:col>
      <xdr:colOff>3745643</xdr:colOff>
      <xdr:row>6</xdr:row>
      <xdr:rowOff>2104510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8DD24784-95FB-4C24-AF22-A6A062790035}"/>
            </a:ext>
          </a:extLst>
        </xdr:cNvPr>
        <xdr:cNvSpPr/>
      </xdr:nvSpPr>
      <xdr:spPr>
        <a:xfrm>
          <a:off x="3874359" y="5721436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172</a:t>
          </a:r>
        </a:p>
      </xdr:txBody>
    </xdr:sp>
    <xdr:clientData/>
  </xdr:twoCellAnchor>
  <xdr:twoCellAnchor>
    <xdr:from>
      <xdr:col>4</xdr:col>
      <xdr:colOff>540608</xdr:colOff>
      <xdr:row>8</xdr:row>
      <xdr:rowOff>2104511</xdr:rowOff>
    </xdr:from>
    <xdr:to>
      <xdr:col>4</xdr:col>
      <xdr:colOff>1068345</xdr:colOff>
      <xdr:row>8</xdr:row>
      <xdr:rowOff>2233227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9207BE0-8F91-4FE8-ABFD-5DA5C8206F70}"/>
            </a:ext>
          </a:extLst>
        </xdr:cNvPr>
        <xdr:cNvSpPr/>
      </xdr:nvSpPr>
      <xdr:spPr>
        <a:xfrm>
          <a:off x="1197061" y="8315068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173</a:t>
          </a:r>
        </a:p>
      </xdr:txBody>
    </xdr:sp>
    <xdr:clientData/>
  </xdr:twoCellAnchor>
  <xdr:twoCellAnchor>
    <xdr:from>
      <xdr:col>4</xdr:col>
      <xdr:colOff>3198598</xdr:colOff>
      <xdr:row>8</xdr:row>
      <xdr:rowOff>2110946</xdr:rowOff>
    </xdr:from>
    <xdr:to>
      <xdr:col>4</xdr:col>
      <xdr:colOff>3726335</xdr:colOff>
      <xdr:row>8</xdr:row>
      <xdr:rowOff>2239662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FB367068-A9FC-4F72-9BB9-62CF3161666E}"/>
            </a:ext>
          </a:extLst>
        </xdr:cNvPr>
        <xdr:cNvSpPr/>
      </xdr:nvSpPr>
      <xdr:spPr>
        <a:xfrm>
          <a:off x="3855051" y="8321503"/>
          <a:ext cx="527737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77230</xdr:colOff>
      <xdr:row>0</xdr:row>
      <xdr:rowOff>55297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0" y="5529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4" zoomScale="166" zoomScaleNormal="146" zoomScaleSheetLayoutView="166" workbookViewId="0">
      <selection activeCell="S9" sqref="S9:V9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3.83203125" customWidth="1"/>
    <col min="10" max="10" width="5.5" customWidth="1"/>
    <col min="11" max="11" width="7.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6.83203125" customWidth="1"/>
    <col min="17" max="17" width="4.5" customWidth="1"/>
    <col min="18" max="18" width="5.6640625" bestFit="1" customWidth="1"/>
    <col min="19" max="19" width="6.83203125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8"/>
      <c r="B1" s="89" t="s">
        <v>72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31" ht="10.15" customHeight="1">
      <c r="A2" s="80"/>
      <c r="B2" s="118"/>
      <c r="C2" s="119"/>
      <c r="D2" s="119"/>
      <c r="E2" s="119"/>
      <c r="F2" s="119"/>
      <c r="G2" s="119"/>
      <c r="H2" s="74" t="s">
        <v>126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122"/>
    </row>
    <row r="3" spans="1:31" s="17" customFormat="1" ht="10.15" customHeight="1">
      <c r="A3" s="80"/>
      <c r="B3" s="118"/>
      <c r="C3" s="119"/>
      <c r="D3" s="119"/>
      <c r="E3" s="119"/>
      <c r="F3" s="119"/>
      <c r="G3" s="119"/>
      <c r="H3" s="74" t="s">
        <v>76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74</v>
      </c>
      <c r="Y3" s="76"/>
      <c r="Z3" s="76"/>
      <c r="AA3" s="77"/>
    </row>
    <row r="4" spans="1:31" s="17" customFormat="1" ht="14.25" customHeight="1">
      <c r="A4" s="80"/>
      <c r="B4" s="118"/>
      <c r="C4" s="119"/>
      <c r="D4" s="119"/>
      <c r="E4" s="119"/>
      <c r="F4" s="119"/>
      <c r="G4" s="119"/>
      <c r="H4" s="81" t="s">
        <v>90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8" t="s">
        <v>75</v>
      </c>
      <c r="Y4" s="79"/>
      <c r="Z4" s="79"/>
      <c r="AA4" s="80"/>
    </row>
    <row r="5" spans="1:31" s="17" customFormat="1" ht="18.75" customHeight="1">
      <c r="A5" s="80"/>
      <c r="B5" s="120"/>
      <c r="C5" s="121"/>
      <c r="D5" s="121"/>
      <c r="E5" s="121"/>
      <c r="F5" s="121"/>
      <c r="G5" s="121"/>
      <c r="H5" s="82" t="s">
        <v>127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</row>
    <row r="6" spans="1:31" s="17" customFormat="1" ht="15.75" customHeight="1">
      <c r="A6" s="80"/>
      <c r="B6" s="85" t="s">
        <v>89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7"/>
    </row>
    <row r="7" spans="1:31" s="17" customFormat="1" ht="11.25" customHeight="1">
      <c r="A7" s="80"/>
      <c r="B7" s="92" t="s">
        <v>0</v>
      </c>
      <c r="C7" s="95" t="s">
        <v>1</v>
      </c>
      <c r="D7" s="96"/>
      <c r="E7" s="96"/>
      <c r="F7" s="97"/>
      <c r="G7" s="98" t="s">
        <v>160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W7" s="101"/>
      <c r="X7" s="102"/>
      <c r="Y7" s="102"/>
      <c r="Z7" s="102"/>
      <c r="AA7" s="103"/>
      <c r="AE7" s="18"/>
    </row>
    <row r="8" spans="1:31" s="17" customFormat="1" ht="16.5" customHeight="1">
      <c r="A8" s="80"/>
      <c r="B8" s="93"/>
      <c r="C8" s="95" t="s">
        <v>2</v>
      </c>
      <c r="D8" s="96"/>
      <c r="E8" s="96"/>
      <c r="F8" s="97"/>
      <c r="G8" s="98" t="s">
        <v>140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  <c r="W8" s="104"/>
      <c r="X8" s="105" t="s">
        <v>3</v>
      </c>
      <c r="Y8" s="106"/>
      <c r="Z8" s="106"/>
      <c r="AA8" s="107"/>
      <c r="AE8" s="18"/>
    </row>
    <row r="9" spans="1:31" s="17" customFormat="1" ht="13.5">
      <c r="A9" s="80"/>
      <c r="B9" s="93"/>
      <c r="C9" s="95" t="s">
        <v>4</v>
      </c>
      <c r="D9" s="96"/>
      <c r="E9" s="96"/>
      <c r="F9" s="97"/>
      <c r="G9" s="98" t="s">
        <v>142</v>
      </c>
      <c r="H9" s="99"/>
      <c r="I9" s="99"/>
      <c r="J9" s="99"/>
      <c r="K9" s="99"/>
      <c r="L9" s="99"/>
      <c r="M9" s="100"/>
      <c r="N9" s="108" t="s">
        <v>73</v>
      </c>
      <c r="O9" s="96"/>
      <c r="P9" s="96"/>
      <c r="Q9" s="96"/>
      <c r="R9" s="97"/>
      <c r="S9" s="109" t="s">
        <v>192</v>
      </c>
      <c r="T9" s="110"/>
      <c r="U9" s="110"/>
      <c r="V9" s="111"/>
      <c r="W9" s="104"/>
      <c r="X9" s="38" t="s">
        <v>5</v>
      </c>
      <c r="Y9" s="39">
        <v>20.350000000000001</v>
      </c>
      <c r="Z9" s="38" t="s">
        <v>6</v>
      </c>
      <c r="AA9" s="66" t="s">
        <v>77</v>
      </c>
      <c r="AE9" s="18"/>
    </row>
    <row r="10" spans="1:31" s="17" customFormat="1" ht="15" customHeight="1">
      <c r="A10" s="80"/>
      <c r="B10" s="94"/>
      <c r="C10" s="108" t="s">
        <v>161</v>
      </c>
      <c r="D10" s="96"/>
      <c r="E10" s="96"/>
      <c r="F10" s="97"/>
      <c r="G10" s="95" t="s">
        <v>7</v>
      </c>
      <c r="H10" s="97"/>
      <c r="I10" s="112" t="s">
        <v>141</v>
      </c>
      <c r="J10" s="113"/>
      <c r="K10" s="113"/>
      <c r="L10" s="113"/>
      <c r="M10" s="114"/>
      <c r="N10" s="95" t="s">
        <v>8</v>
      </c>
      <c r="O10" s="96"/>
      <c r="P10" s="96"/>
      <c r="Q10" s="96"/>
      <c r="R10" s="97"/>
      <c r="S10" s="115" t="s">
        <v>141</v>
      </c>
      <c r="T10" s="116"/>
      <c r="U10" s="116"/>
      <c r="V10" s="117"/>
      <c r="W10" s="104"/>
      <c r="X10" s="38" t="s">
        <v>9</v>
      </c>
      <c r="Y10" s="39">
        <v>12</v>
      </c>
      <c r="Z10" s="40" t="s">
        <v>88</v>
      </c>
      <c r="AA10" s="66">
        <v>2.78</v>
      </c>
      <c r="AE10" s="18"/>
    </row>
    <row r="11" spans="1:31" ht="10.15" customHeight="1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31" s="17" customFormat="1" ht="10.15" customHeight="1">
      <c r="A12" s="123"/>
      <c r="B12" s="41"/>
      <c r="C12" s="126" t="s">
        <v>10</v>
      </c>
      <c r="D12" s="127"/>
      <c r="E12" s="127"/>
      <c r="F12" s="127"/>
      <c r="G12" s="128"/>
      <c r="H12" s="126" t="s">
        <v>11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8"/>
      <c r="X12" s="126" t="s">
        <v>12</v>
      </c>
      <c r="Y12" s="127"/>
      <c r="Z12" s="127"/>
      <c r="AA12" s="128"/>
    </row>
    <row r="13" spans="1:31" s="17" customFormat="1" ht="22.5" customHeight="1">
      <c r="A13" s="80"/>
      <c r="B13" s="129" t="s">
        <v>13</v>
      </c>
      <c r="C13" s="132" t="s">
        <v>116</v>
      </c>
      <c r="D13" s="133"/>
      <c r="E13" s="133"/>
      <c r="F13" s="133"/>
      <c r="G13" s="134"/>
      <c r="H13" s="135" t="s">
        <v>14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7"/>
      <c r="X13" s="72" t="s">
        <v>128</v>
      </c>
      <c r="Y13" s="73"/>
      <c r="Z13" s="73"/>
      <c r="AA13" s="73"/>
    </row>
    <row r="14" spans="1:31" s="17" customFormat="1" ht="12.75" customHeight="1">
      <c r="A14" s="80"/>
      <c r="B14" s="130"/>
      <c r="C14" s="138" t="s">
        <v>122</v>
      </c>
      <c r="D14" s="139"/>
      <c r="E14" s="139"/>
      <c r="F14" s="139"/>
      <c r="G14" s="88"/>
      <c r="H14" s="143" t="s">
        <v>15</v>
      </c>
      <c r="I14" s="144"/>
      <c r="J14" s="144"/>
      <c r="K14" s="145"/>
      <c r="L14" s="143" t="s">
        <v>16</v>
      </c>
      <c r="M14" s="144"/>
      <c r="N14" s="144"/>
      <c r="O14" s="145"/>
      <c r="P14" s="146" t="s">
        <v>17</v>
      </c>
      <c r="Q14" s="147"/>
      <c r="R14" s="147"/>
      <c r="S14" s="148"/>
      <c r="T14" s="143" t="s">
        <v>18</v>
      </c>
      <c r="U14" s="144"/>
      <c r="V14" s="144"/>
      <c r="W14" s="145"/>
      <c r="X14" s="155" t="s">
        <v>143</v>
      </c>
      <c r="Y14" s="156"/>
      <c r="Z14" s="156"/>
      <c r="AA14" s="156"/>
    </row>
    <row r="15" spans="1:31" s="17" customFormat="1" ht="10.15" customHeight="1">
      <c r="A15" s="80"/>
      <c r="B15" s="130"/>
      <c r="C15" s="140"/>
      <c r="D15" s="141"/>
      <c r="E15" s="141"/>
      <c r="F15" s="141"/>
      <c r="G15" s="142"/>
      <c r="H15" s="46"/>
      <c r="I15" s="47"/>
      <c r="J15" s="47"/>
      <c r="K15" s="48"/>
      <c r="L15" s="46"/>
      <c r="M15" s="47"/>
      <c r="N15" s="47"/>
      <c r="O15" s="48"/>
      <c r="P15" s="46"/>
      <c r="Q15" s="47"/>
      <c r="R15" s="49"/>
      <c r="S15" s="48"/>
      <c r="T15" s="46"/>
      <c r="U15" s="47"/>
      <c r="V15" s="47"/>
      <c r="W15" s="48"/>
      <c r="X15" s="157"/>
      <c r="Y15" s="158"/>
      <c r="Z15" s="158"/>
      <c r="AA15" s="158"/>
    </row>
    <row r="16" spans="1:31" s="17" customFormat="1" ht="12" customHeight="1">
      <c r="A16" s="80"/>
      <c r="B16" s="130"/>
      <c r="C16" s="138" t="s">
        <v>191</v>
      </c>
      <c r="D16" s="139"/>
      <c r="E16" s="139"/>
      <c r="F16" s="139"/>
      <c r="G16" s="88"/>
      <c r="H16" s="146" t="s">
        <v>145</v>
      </c>
      <c r="I16" s="147"/>
      <c r="J16" s="147"/>
      <c r="K16" s="148"/>
      <c r="L16" s="146"/>
      <c r="M16" s="147"/>
      <c r="N16" s="147"/>
      <c r="O16" s="148"/>
      <c r="P16" s="135"/>
      <c r="Q16" s="136"/>
      <c r="R16" s="136"/>
      <c r="S16" s="137"/>
      <c r="T16" s="143" t="s">
        <v>18</v>
      </c>
      <c r="U16" s="144"/>
      <c r="V16" s="144"/>
      <c r="W16" s="145"/>
      <c r="X16" s="155" t="s">
        <v>148</v>
      </c>
      <c r="Y16" s="156"/>
      <c r="Z16" s="156"/>
      <c r="AA16" s="156"/>
    </row>
    <row r="17" spans="1:27" s="17" customFormat="1" ht="16.5" customHeight="1">
      <c r="A17" s="80"/>
      <c r="B17" s="130"/>
      <c r="C17" s="140"/>
      <c r="D17" s="141"/>
      <c r="E17" s="141"/>
      <c r="F17" s="141"/>
      <c r="G17" s="142"/>
      <c r="H17" s="46" t="s">
        <v>129</v>
      </c>
      <c r="I17" s="159">
        <f>2.2+4.5+5+4.1</f>
        <v>15.799999999999999</v>
      </c>
      <c r="J17" s="160"/>
      <c r="K17" s="48" t="s">
        <v>183</v>
      </c>
      <c r="L17" s="46"/>
      <c r="M17" s="159"/>
      <c r="N17" s="160"/>
      <c r="O17" s="48"/>
      <c r="P17" s="46"/>
      <c r="Q17" s="159"/>
      <c r="R17" s="160"/>
      <c r="S17" s="48"/>
      <c r="T17" s="46"/>
      <c r="U17" s="159"/>
      <c r="V17" s="160"/>
      <c r="W17" s="48"/>
      <c r="X17" s="157"/>
      <c r="Y17" s="158"/>
      <c r="Z17" s="158"/>
      <c r="AA17" s="158"/>
    </row>
    <row r="18" spans="1:27" s="17" customFormat="1" ht="10.15" customHeight="1">
      <c r="A18" s="80"/>
      <c r="B18" s="130"/>
      <c r="C18" s="138" t="s">
        <v>117</v>
      </c>
      <c r="D18" s="139"/>
      <c r="E18" s="139"/>
      <c r="F18" s="139"/>
      <c r="G18" s="88"/>
      <c r="H18" s="143" t="s">
        <v>19</v>
      </c>
      <c r="I18" s="144"/>
      <c r="J18" s="144"/>
      <c r="K18" s="145"/>
      <c r="L18" s="143" t="s">
        <v>20</v>
      </c>
      <c r="M18" s="144"/>
      <c r="N18" s="144"/>
      <c r="O18" s="145"/>
      <c r="P18" s="146" t="s">
        <v>21</v>
      </c>
      <c r="Q18" s="147"/>
      <c r="R18" s="147"/>
      <c r="S18" s="148"/>
      <c r="T18" s="143" t="s">
        <v>18</v>
      </c>
      <c r="U18" s="144"/>
      <c r="V18" s="144"/>
      <c r="W18" s="145"/>
      <c r="X18" s="155" t="s">
        <v>186</v>
      </c>
      <c r="Y18" s="156"/>
      <c r="Z18" s="156"/>
      <c r="AA18" s="156"/>
    </row>
    <row r="19" spans="1:27" s="17" customFormat="1" ht="10.15" customHeight="1">
      <c r="A19" s="80"/>
      <c r="B19" s="130"/>
      <c r="C19" s="140"/>
      <c r="D19" s="141"/>
      <c r="E19" s="141"/>
      <c r="F19" s="141"/>
      <c r="G19" s="142"/>
      <c r="H19" s="46"/>
      <c r="I19" s="47"/>
      <c r="J19" s="47"/>
      <c r="K19" s="48"/>
      <c r="L19" s="46"/>
      <c r="M19" s="21"/>
      <c r="N19" s="47"/>
      <c r="O19" s="48"/>
      <c r="P19" s="46" t="s">
        <v>129</v>
      </c>
      <c r="Q19" s="47" t="s">
        <v>147</v>
      </c>
      <c r="R19" s="47">
        <f>2*20.35</f>
        <v>40.700000000000003</v>
      </c>
      <c r="S19" s="48" t="s">
        <v>184</v>
      </c>
      <c r="T19" s="46"/>
      <c r="U19" s="47"/>
      <c r="V19" s="47"/>
      <c r="W19" s="48"/>
      <c r="X19" s="157"/>
      <c r="Y19" s="158"/>
      <c r="Z19" s="158"/>
      <c r="AA19" s="158"/>
    </row>
    <row r="20" spans="1:27" s="17" customFormat="1" ht="15.75" customHeight="1">
      <c r="A20" s="80"/>
      <c r="B20" s="130"/>
      <c r="C20" s="161" t="s">
        <v>22</v>
      </c>
      <c r="D20" s="162"/>
      <c r="E20" s="162"/>
      <c r="F20" s="162"/>
      <c r="G20" s="163"/>
      <c r="H20" s="164" t="s">
        <v>23</v>
      </c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6"/>
      <c r="X20" s="155" t="s">
        <v>78</v>
      </c>
      <c r="Y20" s="156"/>
      <c r="Z20" s="156"/>
      <c r="AA20" s="156"/>
    </row>
    <row r="21" spans="1:27" s="17" customFormat="1" ht="10.15" customHeight="1">
      <c r="A21" s="80"/>
      <c r="B21" s="130"/>
      <c r="C21" s="149" t="s">
        <v>24</v>
      </c>
      <c r="D21" s="150"/>
      <c r="E21" s="150"/>
      <c r="F21" s="150"/>
      <c r="G21" s="151"/>
      <c r="H21" s="143" t="s">
        <v>25</v>
      </c>
      <c r="I21" s="144"/>
      <c r="J21" s="144"/>
      <c r="K21" s="145"/>
      <c r="L21" s="143" t="s">
        <v>26</v>
      </c>
      <c r="M21" s="144"/>
      <c r="N21" s="144"/>
      <c r="O21" s="145"/>
      <c r="P21" s="146" t="s">
        <v>27</v>
      </c>
      <c r="Q21" s="147"/>
      <c r="R21" s="147"/>
      <c r="S21" s="148"/>
      <c r="T21" s="143" t="s">
        <v>18</v>
      </c>
      <c r="U21" s="144"/>
      <c r="V21" s="144"/>
      <c r="W21" s="145"/>
      <c r="X21" s="155" t="s">
        <v>118</v>
      </c>
      <c r="Y21" s="156"/>
      <c r="Z21" s="156"/>
      <c r="AA21" s="156"/>
    </row>
    <row r="22" spans="1:27" s="17" customFormat="1" ht="10.15" customHeight="1">
      <c r="A22" s="80"/>
      <c r="B22" s="130"/>
      <c r="C22" s="152"/>
      <c r="D22" s="153"/>
      <c r="E22" s="153"/>
      <c r="F22" s="153"/>
      <c r="G22" s="154"/>
      <c r="H22" s="42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7"/>
      <c r="Y22" s="158"/>
      <c r="Z22" s="158"/>
      <c r="AA22" s="158"/>
    </row>
    <row r="23" spans="1:27" s="17" customFormat="1" ht="12" customHeight="1">
      <c r="A23" s="80"/>
      <c r="B23" s="130"/>
      <c r="C23" s="149" t="s">
        <v>28</v>
      </c>
      <c r="D23" s="150"/>
      <c r="E23" s="150"/>
      <c r="F23" s="150"/>
      <c r="G23" s="151"/>
      <c r="H23" s="146" t="s">
        <v>29</v>
      </c>
      <c r="I23" s="147"/>
      <c r="J23" s="147"/>
      <c r="K23" s="148"/>
      <c r="L23" s="143" t="s">
        <v>30</v>
      </c>
      <c r="M23" s="144"/>
      <c r="N23" s="144"/>
      <c r="O23" s="145"/>
      <c r="P23" s="135" t="s">
        <v>31</v>
      </c>
      <c r="Q23" s="136"/>
      <c r="R23" s="136"/>
      <c r="S23" s="137"/>
      <c r="T23" s="143" t="s">
        <v>18</v>
      </c>
      <c r="U23" s="144"/>
      <c r="V23" s="144"/>
      <c r="W23" s="145"/>
      <c r="X23" s="155" t="s">
        <v>168</v>
      </c>
      <c r="Y23" s="156"/>
      <c r="Z23" s="156"/>
      <c r="AA23" s="156"/>
    </row>
    <row r="24" spans="1:27" s="17" customFormat="1" ht="14.25" customHeight="1">
      <c r="A24" s="80"/>
      <c r="B24" s="131"/>
      <c r="C24" s="152"/>
      <c r="D24" s="153"/>
      <c r="E24" s="153"/>
      <c r="F24" s="153"/>
      <c r="G24" s="154"/>
      <c r="H24" s="42" t="s">
        <v>149</v>
      </c>
      <c r="I24" s="159">
        <v>4</v>
      </c>
      <c r="J24" s="160"/>
      <c r="K24" s="44" t="s">
        <v>185</v>
      </c>
      <c r="L24" s="2"/>
      <c r="M24" s="167"/>
      <c r="N24" s="168"/>
      <c r="O24" s="4"/>
      <c r="P24" s="2"/>
      <c r="Q24" s="167"/>
      <c r="R24" s="168"/>
      <c r="S24" s="4"/>
      <c r="T24" s="2"/>
      <c r="U24" s="167"/>
      <c r="V24" s="168"/>
      <c r="W24" s="4"/>
      <c r="X24" s="157"/>
      <c r="Y24" s="158"/>
      <c r="Z24" s="158"/>
      <c r="AA24" s="158"/>
    </row>
    <row r="25" spans="1:27" s="17" customFormat="1" ht="10.15" customHeight="1">
      <c r="A25" s="80"/>
      <c r="B25" s="129" t="s">
        <v>32</v>
      </c>
      <c r="C25" s="138" t="s">
        <v>162</v>
      </c>
      <c r="D25" s="139"/>
      <c r="E25" s="139"/>
      <c r="F25" s="139"/>
      <c r="G25" s="88"/>
      <c r="H25" s="143" t="s">
        <v>33</v>
      </c>
      <c r="I25" s="144"/>
      <c r="J25" s="144"/>
      <c r="K25" s="145"/>
      <c r="L25" s="146" t="s">
        <v>34</v>
      </c>
      <c r="M25" s="147"/>
      <c r="N25" s="147"/>
      <c r="O25" s="148"/>
      <c r="P25" s="135" t="s">
        <v>35</v>
      </c>
      <c r="Q25" s="136"/>
      <c r="R25" s="136"/>
      <c r="S25" s="137"/>
      <c r="T25" s="143" t="s">
        <v>18</v>
      </c>
      <c r="U25" s="144"/>
      <c r="V25" s="144"/>
      <c r="W25" s="145"/>
      <c r="X25" s="155" t="s">
        <v>151</v>
      </c>
      <c r="Y25" s="156"/>
      <c r="Z25" s="156"/>
      <c r="AA25" s="156"/>
    </row>
    <row r="26" spans="1:27" s="17" customFormat="1" ht="14.25" customHeight="1">
      <c r="A26" s="80"/>
      <c r="B26" s="130"/>
      <c r="C26" s="140"/>
      <c r="D26" s="141"/>
      <c r="E26" s="141"/>
      <c r="F26" s="141"/>
      <c r="G26" s="142"/>
      <c r="H26" s="42"/>
      <c r="I26" s="43"/>
      <c r="J26" s="43"/>
      <c r="K26" s="44"/>
      <c r="L26" s="2"/>
      <c r="M26" s="43"/>
      <c r="N26" s="3"/>
      <c r="O26" s="4"/>
      <c r="P26" s="2"/>
      <c r="Q26" s="3"/>
      <c r="R26" s="3"/>
      <c r="S26" s="4"/>
      <c r="T26" s="2"/>
      <c r="U26" s="3"/>
      <c r="V26" s="3"/>
      <c r="W26" s="4"/>
      <c r="X26" s="157"/>
      <c r="Y26" s="158"/>
      <c r="Z26" s="158"/>
      <c r="AA26" s="158"/>
    </row>
    <row r="27" spans="1:27" s="17" customFormat="1" ht="10.15" customHeight="1">
      <c r="A27" s="80"/>
      <c r="B27" s="130"/>
      <c r="C27" s="138" t="s">
        <v>163</v>
      </c>
      <c r="D27" s="139"/>
      <c r="E27" s="139"/>
      <c r="F27" s="139"/>
      <c r="G27" s="88"/>
      <c r="H27" s="143" t="s">
        <v>33</v>
      </c>
      <c r="I27" s="144"/>
      <c r="J27" s="144"/>
      <c r="K27" s="145"/>
      <c r="L27" s="146" t="s">
        <v>34</v>
      </c>
      <c r="M27" s="147"/>
      <c r="N27" s="147"/>
      <c r="O27" s="148"/>
      <c r="P27" s="135" t="s">
        <v>35</v>
      </c>
      <c r="Q27" s="136"/>
      <c r="R27" s="136"/>
      <c r="S27" s="137"/>
      <c r="T27" s="143" t="s">
        <v>18</v>
      </c>
      <c r="U27" s="144"/>
      <c r="V27" s="144"/>
      <c r="W27" s="145"/>
      <c r="X27" s="155" t="s">
        <v>123</v>
      </c>
      <c r="Y27" s="156"/>
      <c r="Z27" s="156"/>
      <c r="AA27" s="156"/>
    </row>
    <row r="28" spans="1:27" s="17" customFormat="1" ht="12.75">
      <c r="A28" s="80"/>
      <c r="B28" s="130"/>
      <c r="C28" s="140"/>
      <c r="D28" s="141"/>
      <c r="E28" s="141"/>
      <c r="F28" s="141"/>
      <c r="G28" s="142"/>
      <c r="H28" s="45"/>
      <c r="I28" s="43"/>
      <c r="J28" s="3"/>
      <c r="K28" s="4"/>
      <c r="L28" s="2"/>
      <c r="M28" s="43"/>
      <c r="N28" s="3"/>
      <c r="O28" s="4"/>
      <c r="P28" s="2"/>
      <c r="Q28" s="3"/>
      <c r="R28" s="3"/>
      <c r="S28" s="4"/>
      <c r="T28" s="2"/>
      <c r="U28" s="3"/>
      <c r="V28" s="3"/>
      <c r="W28" s="4"/>
      <c r="X28" s="157"/>
      <c r="Y28" s="158"/>
      <c r="Z28" s="158"/>
      <c r="AA28" s="158"/>
    </row>
    <row r="29" spans="1:27" s="17" customFormat="1" ht="12.75" customHeight="1">
      <c r="A29" s="80"/>
      <c r="B29" s="130"/>
      <c r="C29" s="169" t="s">
        <v>36</v>
      </c>
      <c r="D29" s="139"/>
      <c r="E29" s="139"/>
      <c r="F29" s="139"/>
      <c r="G29" s="88"/>
      <c r="H29" s="143" t="s">
        <v>33</v>
      </c>
      <c r="I29" s="144"/>
      <c r="J29" s="144"/>
      <c r="K29" s="145"/>
      <c r="L29" s="146" t="s">
        <v>34</v>
      </c>
      <c r="M29" s="147"/>
      <c r="N29" s="147"/>
      <c r="O29" s="148"/>
      <c r="P29" s="135" t="s">
        <v>35</v>
      </c>
      <c r="Q29" s="136"/>
      <c r="R29" s="136"/>
      <c r="S29" s="137"/>
      <c r="T29" s="143" t="s">
        <v>18</v>
      </c>
      <c r="U29" s="144"/>
      <c r="V29" s="144"/>
      <c r="W29" s="145"/>
      <c r="X29" s="155" t="s">
        <v>79</v>
      </c>
      <c r="Y29" s="156"/>
      <c r="Z29" s="156"/>
      <c r="AA29" s="156"/>
    </row>
    <row r="30" spans="1:27" s="17" customFormat="1" ht="10.15" customHeight="1">
      <c r="A30" s="80"/>
      <c r="B30" s="131"/>
      <c r="C30" s="140"/>
      <c r="D30" s="141"/>
      <c r="E30" s="141"/>
      <c r="F30" s="141"/>
      <c r="G30" s="142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7"/>
      <c r="Y30" s="158"/>
      <c r="Z30" s="158"/>
      <c r="AA30" s="158"/>
    </row>
    <row r="31" spans="1:27" s="17" customFormat="1" ht="10.15" customHeight="1">
      <c r="A31" s="80"/>
      <c r="B31" s="129" t="s">
        <v>37</v>
      </c>
      <c r="C31" s="138" t="s">
        <v>164</v>
      </c>
      <c r="D31" s="139"/>
      <c r="E31" s="139"/>
      <c r="F31" s="139"/>
      <c r="G31" s="88"/>
      <c r="H31" s="143" t="s">
        <v>33</v>
      </c>
      <c r="I31" s="144"/>
      <c r="J31" s="144"/>
      <c r="K31" s="145"/>
      <c r="L31" s="146" t="s">
        <v>34</v>
      </c>
      <c r="M31" s="147"/>
      <c r="N31" s="147"/>
      <c r="O31" s="148"/>
      <c r="P31" s="135" t="s">
        <v>35</v>
      </c>
      <c r="Q31" s="136"/>
      <c r="R31" s="136"/>
      <c r="S31" s="137"/>
      <c r="T31" s="143" t="s">
        <v>18</v>
      </c>
      <c r="U31" s="144"/>
      <c r="V31" s="144"/>
      <c r="W31" s="145"/>
      <c r="X31" s="155" t="s">
        <v>80</v>
      </c>
      <c r="Y31" s="156"/>
      <c r="Z31" s="156"/>
      <c r="AA31" s="156"/>
    </row>
    <row r="32" spans="1:27" s="17" customFormat="1" ht="10.15" customHeight="1">
      <c r="A32" s="80"/>
      <c r="B32" s="130"/>
      <c r="C32" s="140"/>
      <c r="D32" s="141"/>
      <c r="E32" s="141"/>
      <c r="F32" s="141"/>
      <c r="G32" s="142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57"/>
      <c r="Y32" s="158"/>
      <c r="Z32" s="158"/>
      <c r="AA32" s="158"/>
    </row>
    <row r="33" spans="1:27" s="17" customFormat="1" ht="10.15" customHeight="1">
      <c r="A33" s="80"/>
      <c r="B33" s="130"/>
      <c r="C33" s="138" t="s">
        <v>165</v>
      </c>
      <c r="D33" s="139"/>
      <c r="E33" s="139"/>
      <c r="F33" s="139"/>
      <c r="G33" s="88"/>
      <c r="H33" s="143" t="s">
        <v>33</v>
      </c>
      <c r="I33" s="144"/>
      <c r="J33" s="144"/>
      <c r="K33" s="145"/>
      <c r="L33" s="146" t="s">
        <v>34</v>
      </c>
      <c r="M33" s="147"/>
      <c r="N33" s="147"/>
      <c r="O33" s="148"/>
      <c r="P33" s="135" t="s">
        <v>35</v>
      </c>
      <c r="Q33" s="136"/>
      <c r="R33" s="136"/>
      <c r="S33" s="137"/>
      <c r="T33" s="143" t="s">
        <v>18</v>
      </c>
      <c r="U33" s="144"/>
      <c r="V33" s="144"/>
      <c r="W33" s="145"/>
      <c r="X33" s="155" t="s">
        <v>81</v>
      </c>
      <c r="Y33" s="156"/>
      <c r="Z33" s="156"/>
      <c r="AA33" s="156"/>
    </row>
    <row r="34" spans="1:27" s="17" customFormat="1" ht="10.15" customHeight="1">
      <c r="A34" s="80"/>
      <c r="B34" s="130"/>
      <c r="C34" s="140"/>
      <c r="D34" s="141"/>
      <c r="E34" s="141"/>
      <c r="F34" s="141"/>
      <c r="G34" s="142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57"/>
      <c r="Y34" s="158"/>
      <c r="Z34" s="158"/>
      <c r="AA34" s="158"/>
    </row>
    <row r="35" spans="1:27" s="17" customFormat="1" ht="10.15" customHeight="1">
      <c r="A35" s="80"/>
      <c r="B35" s="130"/>
      <c r="C35" s="149" t="s">
        <v>38</v>
      </c>
      <c r="D35" s="150"/>
      <c r="E35" s="150"/>
      <c r="F35" s="150"/>
      <c r="G35" s="151"/>
      <c r="H35" s="143" t="s">
        <v>33</v>
      </c>
      <c r="I35" s="144"/>
      <c r="J35" s="144"/>
      <c r="K35" s="145"/>
      <c r="L35" s="146" t="s">
        <v>34</v>
      </c>
      <c r="M35" s="147"/>
      <c r="N35" s="147"/>
      <c r="O35" s="148"/>
      <c r="P35" s="135" t="s">
        <v>35</v>
      </c>
      <c r="Q35" s="136"/>
      <c r="R35" s="136"/>
      <c r="S35" s="137"/>
      <c r="T35" s="170"/>
      <c r="U35" s="171"/>
      <c r="V35" s="171"/>
      <c r="W35" s="172"/>
      <c r="X35" s="155" t="s">
        <v>81</v>
      </c>
      <c r="Y35" s="156"/>
      <c r="Z35" s="156"/>
      <c r="AA35" s="156"/>
    </row>
    <row r="36" spans="1:27" s="17" customFormat="1" ht="12.75" customHeight="1">
      <c r="A36" s="80"/>
      <c r="B36" s="130"/>
      <c r="C36" s="152"/>
      <c r="D36" s="153"/>
      <c r="E36" s="153"/>
      <c r="F36" s="153"/>
      <c r="G36" s="154"/>
      <c r="H36" s="2"/>
      <c r="I36" s="3"/>
      <c r="J36" s="3"/>
      <c r="K36" s="4"/>
      <c r="L36" s="2"/>
      <c r="M36" s="43"/>
      <c r="N36" s="3"/>
      <c r="O36" s="4"/>
      <c r="P36" s="2"/>
      <c r="Q36" s="3"/>
      <c r="R36" s="3"/>
      <c r="S36" s="4"/>
      <c r="T36" s="2"/>
      <c r="U36" s="3"/>
      <c r="V36" s="3"/>
      <c r="W36" s="4"/>
      <c r="X36" s="157"/>
      <c r="Y36" s="158"/>
      <c r="Z36" s="158"/>
      <c r="AA36" s="158"/>
    </row>
    <row r="37" spans="1:27" s="17" customFormat="1" ht="10.15" customHeight="1">
      <c r="A37" s="80"/>
      <c r="B37" s="130"/>
      <c r="C37" s="138" t="s">
        <v>166</v>
      </c>
      <c r="D37" s="139"/>
      <c r="E37" s="139"/>
      <c r="F37" s="139"/>
      <c r="G37" s="88"/>
      <c r="H37" s="146" t="s">
        <v>39</v>
      </c>
      <c r="I37" s="147"/>
      <c r="J37" s="147"/>
      <c r="K37" s="148"/>
      <c r="L37" s="146" t="s">
        <v>40</v>
      </c>
      <c r="M37" s="147"/>
      <c r="N37" s="147"/>
      <c r="O37" s="148"/>
      <c r="P37" s="146" t="s">
        <v>41</v>
      </c>
      <c r="Q37" s="147"/>
      <c r="R37" s="147"/>
      <c r="S37" s="148"/>
      <c r="T37" s="143" t="s">
        <v>18</v>
      </c>
      <c r="U37" s="144"/>
      <c r="V37" s="144"/>
      <c r="W37" s="145"/>
      <c r="X37" s="155" t="s">
        <v>81</v>
      </c>
      <c r="Y37" s="156"/>
      <c r="Z37" s="156"/>
      <c r="AA37" s="156"/>
    </row>
    <row r="38" spans="1:27" s="17" customFormat="1" ht="10.15" customHeight="1">
      <c r="A38" s="80"/>
      <c r="B38" s="130"/>
      <c r="C38" s="140"/>
      <c r="D38" s="141"/>
      <c r="E38" s="141"/>
      <c r="F38" s="141"/>
      <c r="G38" s="142"/>
      <c r="H38" s="173"/>
      <c r="I38" s="168"/>
      <c r="J38" s="167"/>
      <c r="K38" s="174"/>
      <c r="L38" s="173"/>
      <c r="M38" s="168"/>
      <c r="N38" s="167"/>
      <c r="O38" s="174"/>
      <c r="P38" s="173"/>
      <c r="Q38" s="168"/>
      <c r="R38" s="167"/>
      <c r="S38" s="174"/>
      <c r="T38" s="173"/>
      <c r="U38" s="168"/>
      <c r="V38" s="167"/>
      <c r="W38" s="174"/>
      <c r="X38" s="157"/>
      <c r="Y38" s="158"/>
      <c r="Z38" s="158"/>
      <c r="AA38" s="158"/>
    </row>
    <row r="39" spans="1:27" s="17" customFormat="1" ht="10.15" customHeight="1">
      <c r="A39" s="80"/>
      <c r="B39" s="130"/>
      <c r="C39" s="169" t="s">
        <v>42</v>
      </c>
      <c r="D39" s="139"/>
      <c r="E39" s="139"/>
      <c r="F39" s="139"/>
      <c r="G39" s="88"/>
      <c r="H39" s="143" t="s">
        <v>33</v>
      </c>
      <c r="I39" s="144"/>
      <c r="J39" s="144"/>
      <c r="K39" s="145"/>
      <c r="L39" s="146" t="s">
        <v>34</v>
      </c>
      <c r="M39" s="147"/>
      <c r="N39" s="147"/>
      <c r="O39" s="148"/>
      <c r="P39" s="135" t="s">
        <v>35</v>
      </c>
      <c r="Q39" s="136"/>
      <c r="R39" s="136"/>
      <c r="S39" s="137"/>
      <c r="T39" s="143" t="s">
        <v>18</v>
      </c>
      <c r="U39" s="144"/>
      <c r="V39" s="144"/>
      <c r="W39" s="145"/>
      <c r="X39" s="155" t="s">
        <v>79</v>
      </c>
      <c r="Y39" s="156"/>
      <c r="Z39" s="156"/>
      <c r="AA39" s="156"/>
    </row>
    <row r="40" spans="1:27" s="17" customFormat="1" ht="9.75" customHeight="1">
      <c r="A40" s="80"/>
      <c r="B40" s="131"/>
      <c r="C40" s="140"/>
      <c r="D40" s="141"/>
      <c r="E40" s="141"/>
      <c r="F40" s="141"/>
      <c r="G40" s="142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7"/>
      <c r="Y40" s="158"/>
      <c r="Z40" s="158"/>
      <c r="AA40" s="158"/>
    </row>
    <row r="41" spans="1:27" s="17" customFormat="1" ht="8.25" customHeight="1">
      <c r="A41" s="80"/>
      <c r="B41" s="129" t="s">
        <v>43</v>
      </c>
      <c r="C41" s="149" t="s">
        <v>44</v>
      </c>
      <c r="D41" s="150"/>
      <c r="E41" s="150"/>
      <c r="F41" s="150"/>
      <c r="G41" s="151"/>
      <c r="H41" s="146" t="s">
        <v>45</v>
      </c>
      <c r="I41" s="147"/>
      <c r="J41" s="147"/>
      <c r="K41" s="148"/>
      <c r="L41" s="146" t="s">
        <v>46</v>
      </c>
      <c r="M41" s="147"/>
      <c r="N41" s="147"/>
      <c r="O41" s="148"/>
      <c r="P41" s="135" t="s">
        <v>47</v>
      </c>
      <c r="Q41" s="136"/>
      <c r="R41" s="136"/>
      <c r="S41" s="137"/>
      <c r="T41" s="143" t="s">
        <v>18</v>
      </c>
      <c r="U41" s="144"/>
      <c r="V41" s="144"/>
      <c r="W41" s="145"/>
      <c r="X41" s="155" t="s">
        <v>79</v>
      </c>
      <c r="Y41" s="156"/>
      <c r="Z41" s="156"/>
      <c r="AA41" s="156"/>
    </row>
    <row r="42" spans="1:27" s="17" customFormat="1" ht="10.15" customHeight="1">
      <c r="A42" s="80"/>
      <c r="B42" s="130"/>
      <c r="C42" s="152"/>
      <c r="D42" s="153"/>
      <c r="E42" s="153"/>
      <c r="F42" s="153"/>
      <c r="G42" s="154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7"/>
      <c r="Y42" s="158"/>
      <c r="Z42" s="158"/>
      <c r="AA42" s="158"/>
    </row>
    <row r="43" spans="1:27" ht="10.15" customHeight="1">
      <c r="A43" s="80"/>
      <c r="B43" s="130"/>
      <c r="C43" s="169" t="s">
        <v>48</v>
      </c>
      <c r="D43" s="139"/>
      <c r="E43" s="139"/>
      <c r="F43" s="139"/>
      <c r="G43" s="88"/>
      <c r="H43" s="143" t="s">
        <v>49</v>
      </c>
      <c r="I43" s="144"/>
      <c r="J43" s="144"/>
      <c r="K43" s="145"/>
      <c r="L43" s="143" t="s">
        <v>50</v>
      </c>
      <c r="M43" s="144"/>
      <c r="N43" s="144"/>
      <c r="O43" s="145"/>
      <c r="P43" s="146" t="s">
        <v>51</v>
      </c>
      <c r="Q43" s="147"/>
      <c r="R43" s="147"/>
      <c r="S43" s="148"/>
      <c r="T43" s="143" t="s">
        <v>18</v>
      </c>
      <c r="U43" s="144"/>
      <c r="V43" s="144"/>
      <c r="W43" s="145"/>
      <c r="X43" s="155" t="s">
        <v>79</v>
      </c>
      <c r="Y43" s="156"/>
      <c r="Z43" s="156"/>
      <c r="AA43" s="156"/>
    </row>
    <row r="44" spans="1:27" ht="10.15" customHeight="1">
      <c r="A44" s="80"/>
      <c r="B44" s="130"/>
      <c r="C44" s="140"/>
      <c r="D44" s="141"/>
      <c r="E44" s="141"/>
      <c r="F44" s="141"/>
      <c r="G44" s="142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57"/>
      <c r="Y44" s="158"/>
      <c r="Z44" s="158"/>
      <c r="AA44" s="158"/>
    </row>
    <row r="45" spans="1:27" ht="10.15" customHeight="1">
      <c r="A45" s="80"/>
      <c r="B45" s="130"/>
      <c r="C45" s="169" t="s">
        <v>52</v>
      </c>
      <c r="D45" s="139"/>
      <c r="E45" s="139"/>
      <c r="F45" s="139"/>
      <c r="G45" s="88"/>
      <c r="H45" s="143" t="s">
        <v>53</v>
      </c>
      <c r="I45" s="144"/>
      <c r="J45" s="144"/>
      <c r="K45" s="145"/>
      <c r="L45" s="143" t="s">
        <v>54</v>
      </c>
      <c r="M45" s="144"/>
      <c r="N45" s="144"/>
      <c r="O45" s="145"/>
      <c r="P45" s="146" t="s">
        <v>55</v>
      </c>
      <c r="Q45" s="147"/>
      <c r="R45" s="147"/>
      <c r="S45" s="148"/>
      <c r="T45" s="143" t="s">
        <v>18</v>
      </c>
      <c r="U45" s="144"/>
      <c r="V45" s="144"/>
      <c r="W45" s="145"/>
      <c r="X45" s="155" t="s">
        <v>79</v>
      </c>
      <c r="Y45" s="156"/>
      <c r="Z45" s="156"/>
      <c r="AA45" s="156"/>
    </row>
    <row r="46" spans="1:27" ht="10.15" customHeight="1">
      <c r="A46" s="80"/>
      <c r="B46" s="130"/>
      <c r="C46" s="140"/>
      <c r="D46" s="141"/>
      <c r="E46" s="141"/>
      <c r="F46" s="141"/>
      <c r="G46" s="142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7"/>
      <c r="Y46" s="158"/>
      <c r="Z46" s="158"/>
      <c r="AA46" s="158"/>
    </row>
    <row r="47" spans="1:27" ht="10.15" customHeight="1">
      <c r="A47" s="80"/>
      <c r="B47" s="130"/>
      <c r="C47" s="149" t="s">
        <v>56</v>
      </c>
      <c r="D47" s="150"/>
      <c r="E47" s="150"/>
      <c r="F47" s="150"/>
      <c r="G47" s="151"/>
      <c r="H47" s="146" t="s">
        <v>57</v>
      </c>
      <c r="I47" s="147"/>
      <c r="J47" s="147"/>
      <c r="K47" s="148"/>
      <c r="L47" s="146" t="s">
        <v>58</v>
      </c>
      <c r="M47" s="147"/>
      <c r="N47" s="147"/>
      <c r="O47" s="148"/>
      <c r="P47" s="135" t="s">
        <v>59</v>
      </c>
      <c r="Q47" s="136"/>
      <c r="R47" s="136"/>
      <c r="S47" s="137"/>
      <c r="T47" s="143" t="s">
        <v>18</v>
      </c>
      <c r="U47" s="144"/>
      <c r="V47" s="144"/>
      <c r="W47" s="145"/>
      <c r="X47" s="155" t="s">
        <v>79</v>
      </c>
      <c r="Y47" s="156"/>
      <c r="Z47" s="156"/>
      <c r="AA47" s="156"/>
    </row>
    <row r="48" spans="1:27" ht="10.15" customHeight="1">
      <c r="A48" s="80"/>
      <c r="B48" s="130"/>
      <c r="C48" s="152"/>
      <c r="D48" s="153"/>
      <c r="E48" s="153"/>
      <c r="F48" s="153"/>
      <c r="G48" s="154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7"/>
      <c r="Y48" s="158"/>
      <c r="Z48" s="158"/>
      <c r="AA48" s="158"/>
    </row>
    <row r="49" spans="1:27" ht="10.15" customHeight="1">
      <c r="A49" s="80"/>
      <c r="B49" s="130"/>
      <c r="C49" s="149" t="s">
        <v>60</v>
      </c>
      <c r="D49" s="150"/>
      <c r="E49" s="150"/>
      <c r="F49" s="150"/>
      <c r="G49" s="151"/>
      <c r="H49" s="143" t="s">
        <v>61</v>
      </c>
      <c r="I49" s="144"/>
      <c r="J49" s="144"/>
      <c r="K49" s="145"/>
      <c r="L49" s="146" t="s">
        <v>62</v>
      </c>
      <c r="M49" s="147"/>
      <c r="N49" s="147"/>
      <c r="O49" s="148"/>
      <c r="P49" s="143" t="s">
        <v>63</v>
      </c>
      <c r="Q49" s="144"/>
      <c r="R49" s="144"/>
      <c r="S49" s="145"/>
      <c r="T49" s="143" t="s">
        <v>18</v>
      </c>
      <c r="U49" s="144"/>
      <c r="V49" s="144"/>
      <c r="W49" s="145"/>
      <c r="X49" s="155" t="s">
        <v>79</v>
      </c>
      <c r="Y49" s="156"/>
      <c r="Z49" s="156"/>
      <c r="AA49" s="156"/>
    </row>
    <row r="50" spans="1:27" ht="10.15" customHeight="1">
      <c r="A50" s="80"/>
      <c r="B50" s="131"/>
      <c r="C50" s="152"/>
      <c r="D50" s="153"/>
      <c r="E50" s="153"/>
      <c r="F50" s="153"/>
      <c r="G50" s="154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7"/>
      <c r="Y50" s="158"/>
      <c r="Z50" s="158"/>
      <c r="AA50" s="158"/>
    </row>
    <row r="51" spans="1:27" ht="10.15" customHeight="1">
      <c r="A51" s="80"/>
      <c r="B51" s="175" t="s">
        <v>64</v>
      </c>
      <c r="C51" s="169" t="s">
        <v>65</v>
      </c>
      <c r="D51" s="139"/>
      <c r="E51" s="139"/>
      <c r="F51" s="139"/>
      <c r="G51" s="88"/>
      <c r="H51" s="146" t="s">
        <v>66</v>
      </c>
      <c r="I51" s="147"/>
      <c r="J51" s="147"/>
      <c r="K51" s="148"/>
      <c r="L51" s="146" t="s">
        <v>67</v>
      </c>
      <c r="M51" s="147"/>
      <c r="N51" s="147"/>
      <c r="O51" s="148"/>
      <c r="P51" s="143" t="s">
        <v>68</v>
      </c>
      <c r="Q51" s="144"/>
      <c r="R51" s="144"/>
      <c r="S51" s="145"/>
      <c r="T51" s="143" t="s">
        <v>18</v>
      </c>
      <c r="U51" s="144"/>
      <c r="V51" s="144"/>
      <c r="W51" s="145"/>
      <c r="X51" s="155" t="s">
        <v>79</v>
      </c>
      <c r="Y51" s="156"/>
      <c r="Z51" s="156"/>
      <c r="AA51" s="156"/>
    </row>
    <row r="52" spans="1:27" ht="10.15" customHeight="1">
      <c r="A52" s="80"/>
      <c r="B52" s="176"/>
      <c r="C52" s="140"/>
      <c r="D52" s="141"/>
      <c r="E52" s="141"/>
      <c r="F52" s="141"/>
      <c r="G52" s="142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7"/>
      <c r="Y52" s="158"/>
      <c r="Z52" s="158"/>
      <c r="AA52" s="158"/>
    </row>
    <row r="53" spans="1:27" ht="10.15" customHeight="1">
      <c r="A53" s="80"/>
      <c r="B53" s="176"/>
      <c r="C53" s="169" t="s">
        <v>69</v>
      </c>
      <c r="D53" s="139"/>
      <c r="E53" s="139"/>
      <c r="F53" s="139"/>
      <c r="G53" s="88"/>
      <c r="H53" s="178" t="s">
        <v>124</v>
      </c>
      <c r="I53" s="179"/>
      <c r="J53" s="179"/>
      <c r="K53" s="180"/>
      <c r="L53" s="170"/>
      <c r="M53" s="171"/>
      <c r="N53" s="171"/>
      <c r="O53" s="172"/>
      <c r="P53" s="170"/>
      <c r="Q53" s="171"/>
      <c r="R53" s="171"/>
      <c r="S53" s="172"/>
      <c r="T53" s="170"/>
      <c r="U53" s="171"/>
      <c r="V53" s="171"/>
      <c r="W53" s="172"/>
      <c r="X53" s="181"/>
      <c r="Y53" s="182"/>
      <c r="Z53" s="182"/>
      <c r="AA53" s="183"/>
    </row>
    <row r="54" spans="1:27" ht="12.75">
      <c r="A54" s="80"/>
      <c r="B54" s="176"/>
      <c r="C54" s="140"/>
      <c r="D54" s="141"/>
      <c r="E54" s="141"/>
      <c r="F54" s="141"/>
      <c r="G54" s="142"/>
      <c r="H54" s="53"/>
      <c r="I54" s="54"/>
      <c r="J54" s="54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4"/>
      <c r="Y54" s="185"/>
      <c r="Z54" s="185"/>
      <c r="AA54" s="186"/>
    </row>
    <row r="55" spans="1:27" ht="10.15" customHeight="1">
      <c r="A55" s="80"/>
      <c r="B55" s="176"/>
      <c r="C55" s="187" t="s">
        <v>70</v>
      </c>
      <c r="D55" s="188"/>
      <c r="E55" s="188"/>
      <c r="F55" s="188"/>
      <c r="G55" s="189"/>
      <c r="H55" s="190" t="s">
        <v>181</v>
      </c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74"/>
    </row>
    <row r="56" spans="1:27" ht="10.15" customHeight="1">
      <c r="A56" s="80"/>
      <c r="B56" s="177"/>
      <c r="C56" s="187" t="s">
        <v>71</v>
      </c>
      <c r="D56" s="188"/>
      <c r="E56" s="188"/>
      <c r="F56" s="188"/>
      <c r="G56" s="189"/>
      <c r="H56" s="190" t="s">
        <v>182</v>
      </c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74"/>
    </row>
    <row r="57" spans="1:27" ht="10.15" customHeight="1">
      <c r="A57" s="1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6" zoomScale="140" zoomScaleNormal="160" zoomScaleSheetLayoutView="140" workbookViewId="0">
      <selection activeCell="A29" sqref="A29:E29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169"/>
      <c r="B1" s="139"/>
      <c r="C1" s="139"/>
      <c r="D1" s="88"/>
      <c r="E1" s="9" t="s">
        <v>169</v>
      </c>
    </row>
    <row r="2" spans="1:10" ht="16.5" customHeight="1">
      <c r="A2" s="202" t="s">
        <v>175</v>
      </c>
      <c r="B2" s="203"/>
      <c r="C2" s="203"/>
      <c r="D2" s="203"/>
      <c r="E2" s="203"/>
    </row>
    <row r="3" spans="1:10" ht="9.75" customHeight="1">
      <c r="A3" s="204" t="s">
        <v>82</v>
      </c>
      <c r="B3" s="205"/>
      <c r="C3" s="205"/>
      <c r="D3" s="205"/>
      <c r="E3" s="205"/>
    </row>
    <row r="4" spans="1:10" ht="9" customHeight="1">
      <c r="A4" s="193" t="s">
        <v>139</v>
      </c>
      <c r="B4" s="194"/>
      <c r="C4" s="194"/>
      <c r="D4" s="194"/>
      <c r="E4" s="194"/>
    </row>
    <row r="5" spans="1:10" ht="9.75" customHeight="1">
      <c r="A5" s="8"/>
      <c r="B5" s="5"/>
      <c r="C5" s="5"/>
      <c r="D5" s="5"/>
      <c r="E5" s="5"/>
    </row>
    <row r="6" spans="1:10" ht="10.5" customHeight="1">
      <c r="A6" s="195" t="s">
        <v>138</v>
      </c>
      <c r="B6" s="196"/>
      <c r="C6" s="196"/>
      <c r="D6" s="196"/>
      <c r="E6" s="196"/>
    </row>
    <row r="7" spans="1:10" ht="10.5" customHeight="1">
      <c r="A7" s="196"/>
      <c r="B7" s="196"/>
      <c r="C7" s="196"/>
      <c r="D7" s="196"/>
      <c r="E7" s="196"/>
    </row>
    <row r="8" spans="1:10" ht="10.5" customHeight="1">
      <c r="A8" s="196"/>
      <c r="B8" s="196"/>
      <c r="C8" s="196"/>
      <c r="D8" s="196"/>
      <c r="E8" s="196"/>
    </row>
    <row r="9" spans="1:10" ht="21.75" customHeight="1">
      <c r="A9" s="196"/>
      <c r="B9" s="196"/>
      <c r="C9" s="196"/>
      <c r="D9" s="196"/>
      <c r="E9" s="196"/>
    </row>
    <row r="10" spans="1:10" ht="9.75" customHeight="1">
      <c r="A10" s="193"/>
      <c r="B10" s="194"/>
      <c r="C10" s="194"/>
      <c r="D10" s="194"/>
      <c r="E10" s="194"/>
      <c r="G10" s="192"/>
      <c r="H10" s="192"/>
      <c r="I10" s="192"/>
      <c r="J10" s="192"/>
    </row>
    <row r="11" spans="1:10" ht="9.75" customHeight="1">
      <c r="A11" s="193"/>
      <c r="B11" s="194"/>
      <c r="C11" s="194"/>
      <c r="D11" s="194"/>
      <c r="E11" s="194"/>
      <c r="G11" s="192"/>
      <c r="H11" s="192"/>
      <c r="I11" s="192"/>
      <c r="J11" s="192"/>
    </row>
    <row r="12" spans="1:10" ht="9.75" customHeight="1">
      <c r="A12" s="193"/>
      <c r="B12" s="194"/>
      <c r="C12" s="194"/>
      <c r="D12" s="194"/>
      <c r="E12" s="194"/>
      <c r="G12" s="192"/>
      <c r="H12" s="192"/>
      <c r="I12" s="192"/>
      <c r="J12" s="192"/>
    </row>
    <row r="13" spans="1:10" ht="9.75" customHeight="1">
      <c r="A13" s="193"/>
      <c r="B13" s="194"/>
      <c r="C13" s="194"/>
      <c r="D13" s="194"/>
      <c r="E13" s="194"/>
      <c r="G13" s="192"/>
      <c r="H13" s="192"/>
      <c r="I13" s="192"/>
      <c r="J13" s="192"/>
    </row>
    <row r="14" spans="1:10" ht="9.75" customHeight="1">
      <c r="A14" s="193"/>
      <c r="B14" s="194"/>
      <c r="C14" s="194"/>
      <c r="D14" s="194"/>
      <c r="E14" s="194"/>
      <c r="G14" s="192"/>
      <c r="H14" s="192"/>
      <c r="I14" s="192"/>
      <c r="J14" s="192"/>
    </row>
    <row r="15" spans="1:10" ht="9.75" customHeight="1">
      <c r="A15" s="193"/>
      <c r="B15" s="194"/>
      <c r="C15" s="194"/>
      <c r="D15" s="194"/>
      <c r="E15" s="194"/>
      <c r="G15" s="192"/>
      <c r="H15" s="192"/>
      <c r="I15" s="192"/>
      <c r="J15" s="192"/>
    </row>
    <row r="16" spans="1:10" ht="9.75" customHeight="1">
      <c r="A16" s="193"/>
      <c r="B16" s="194"/>
      <c r="C16" s="194"/>
      <c r="D16" s="194"/>
      <c r="E16" s="194"/>
      <c r="G16" s="192"/>
      <c r="H16" s="192"/>
      <c r="I16" s="192"/>
      <c r="J16" s="192"/>
    </row>
    <row r="17" spans="1:10" ht="9.75" customHeight="1">
      <c r="A17" s="193"/>
      <c r="B17" s="194"/>
      <c r="C17" s="194"/>
      <c r="D17" s="194"/>
      <c r="E17" s="194"/>
      <c r="G17" s="192"/>
      <c r="H17" s="192"/>
      <c r="I17" s="192"/>
      <c r="J17" s="192"/>
    </row>
    <row r="18" spans="1:10" ht="9.75" customHeight="1">
      <c r="A18" s="193"/>
      <c r="B18" s="194"/>
      <c r="C18" s="194"/>
      <c r="D18" s="194"/>
      <c r="E18" s="194"/>
      <c r="G18" s="192"/>
      <c r="H18" s="192"/>
      <c r="I18" s="192"/>
      <c r="J18" s="192"/>
    </row>
    <row r="19" spans="1:10" ht="9.75" customHeight="1">
      <c r="A19" s="193"/>
      <c r="B19" s="194"/>
      <c r="C19" s="194"/>
      <c r="D19" s="194"/>
      <c r="E19" s="194"/>
      <c r="G19" s="192"/>
      <c r="H19" s="192"/>
      <c r="I19" s="192"/>
      <c r="J19" s="192"/>
    </row>
    <row r="20" spans="1:10" ht="9.75" customHeight="1">
      <c r="A20" s="193"/>
      <c r="B20" s="194"/>
      <c r="C20" s="194"/>
      <c r="D20" s="194"/>
      <c r="E20" s="194"/>
      <c r="G20" s="192"/>
      <c r="H20" s="192"/>
      <c r="I20" s="192"/>
      <c r="J20" s="192"/>
    </row>
    <row r="21" spans="1:10" ht="9.75" customHeight="1">
      <c r="A21" s="193"/>
      <c r="B21" s="194"/>
      <c r="C21" s="194"/>
      <c r="D21" s="194"/>
      <c r="E21" s="194"/>
    </row>
    <row r="22" spans="1:10" ht="9.75" customHeight="1">
      <c r="A22" s="193"/>
      <c r="B22" s="194"/>
      <c r="C22" s="194"/>
      <c r="D22" s="194"/>
      <c r="E22" s="194"/>
    </row>
    <row r="23" spans="1:10" ht="9.75" customHeight="1">
      <c r="A23" s="193"/>
      <c r="B23" s="194"/>
      <c r="C23" s="194"/>
      <c r="D23" s="194"/>
      <c r="E23" s="194"/>
    </row>
    <row r="24" spans="1:10" ht="9.75" customHeight="1">
      <c r="A24" s="193"/>
      <c r="B24" s="194"/>
      <c r="C24" s="194"/>
      <c r="D24" s="194"/>
      <c r="E24" s="194"/>
    </row>
    <row r="25" spans="1:10" ht="9.75" customHeight="1">
      <c r="A25" s="193"/>
      <c r="B25" s="194"/>
      <c r="C25" s="194"/>
      <c r="D25" s="194"/>
      <c r="E25" s="194"/>
    </row>
    <row r="26" spans="1:10" ht="78.75" customHeight="1">
      <c r="A26" s="193"/>
      <c r="B26" s="194"/>
      <c r="C26" s="194"/>
      <c r="D26" s="194"/>
      <c r="E26" s="194"/>
    </row>
    <row r="27" spans="1:10" ht="9.75" customHeight="1">
      <c r="A27" s="193"/>
      <c r="B27" s="194"/>
      <c r="C27" s="194"/>
      <c r="D27" s="194"/>
      <c r="E27" s="194"/>
      <c r="F27" s="194"/>
      <c r="G27" s="194"/>
      <c r="H27" s="194"/>
      <c r="I27" s="197"/>
    </row>
    <row r="28" spans="1:10" ht="10.5" customHeight="1">
      <c r="A28" s="193" t="s">
        <v>84</v>
      </c>
      <c r="B28" s="194"/>
      <c r="C28" s="194"/>
      <c r="D28" s="194"/>
      <c r="E28" s="194"/>
    </row>
    <row r="29" spans="1:10" ht="9" customHeight="1">
      <c r="A29" s="193"/>
      <c r="B29" s="194"/>
      <c r="C29" s="194"/>
      <c r="D29" s="194"/>
      <c r="E29" s="194"/>
    </row>
    <row r="30" spans="1:10" ht="9" customHeight="1">
      <c r="A30" s="193"/>
      <c r="B30" s="194"/>
      <c r="C30" s="194"/>
      <c r="D30" s="194"/>
      <c r="E30" s="194"/>
    </row>
    <row r="31" spans="1:10" ht="9" customHeight="1">
      <c r="A31" s="193"/>
      <c r="B31" s="194"/>
      <c r="C31" s="194"/>
      <c r="D31" s="194"/>
      <c r="E31" s="194"/>
    </row>
    <row r="32" spans="1:10" ht="10.5" customHeight="1">
      <c r="A32" s="193"/>
      <c r="B32" s="194"/>
      <c r="C32" s="194"/>
      <c r="D32" s="194"/>
      <c r="E32" s="194"/>
    </row>
    <row r="33" spans="1:5" ht="12" customHeight="1">
      <c r="A33" s="11"/>
      <c r="B33" s="6"/>
      <c r="C33" s="6"/>
      <c r="D33" s="6"/>
      <c r="E33" s="6"/>
    </row>
    <row r="34" spans="1:5" ht="17.25" customHeight="1">
      <c r="A34" s="198"/>
      <c r="B34" s="199"/>
      <c r="C34" s="199"/>
      <c r="D34" s="199"/>
      <c r="E34" s="199"/>
    </row>
    <row r="35" spans="1:5" ht="30" customHeight="1">
      <c r="A35" s="200"/>
      <c r="B35" s="201"/>
      <c r="C35" s="201"/>
      <c r="D35" s="201"/>
      <c r="E35" s="201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7" zoomScale="148" zoomScaleNormal="160" zoomScaleSheetLayoutView="148" workbookViewId="0">
      <selection activeCell="I15" sqref="I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69"/>
      <c r="B1" s="139"/>
      <c r="C1" s="139"/>
      <c r="D1" s="88"/>
      <c r="E1" s="7" t="s">
        <v>170</v>
      </c>
    </row>
    <row r="2" spans="1:5" ht="16.5" customHeight="1">
      <c r="A2" s="202" t="s">
        <v>176</v>
      </c>
      <c r="B2" s="203"/>
      <c r="C2" s="203"/>
      <c r="D2" s="203"/>
      <c r="E2" s="213"/>
    </row>
    <row r="3" spans="1:5" ht="11.25" customHeight="1">
      <c r="A3" s="214"/>
      <c r="B3" s="214"/>
      <c r="C3" s="214"/>
      <c r="D3" s="214"/>
      <c r="E3" s="214"/>
    </row>
    <row r="4" spans="1:5" ht="9.75" customHeight="1">
      <c r="A4" s="204" t="s">
        <v>83</v>
      </c>
      <c r="B4" s="205"/>
      <c r="C4" s="205"/>
      <c r="D4" s="205"/>
      <c r="E4" s="209"/>
    </row>
    <row r="5" spans="1:5" ht="9" customHeight="1">
      <c r="A5" s="193"/>
      <c r="B5" s="194"/>
      <c r="C5" s="194"/>
      <c r="D5" s="194"/>
      <c r="E5" s="197"/>
    </row>
    <row r="6" spans="1:5" ht="9.75" customHeight="1">
      <c r="A6" s="193"/>
      <c r="B6" s="194"/>
      <c r="C6" s="194"/>
      <c r="D6" s="194"/>
      <c r="E6" s="197"/>
    </row>
    <row r="7" spans="1:5" ht="10.5" customHeight="1">
      <c r="A7" s="193"/>
      <c r="B7" s="194"/>
      <c r="C7" s="194"/>
      <c r="D7" s="194"/>
      <c r="E7" s="197"/>
    </row>
    <row r="8" spans="1:5" ht="10.5" customHeight="1">
      <c r="A8" s="193"/>
      <c r="B8" s="194"/>
      <c r="C8" s="194"/>
      <c r="D8" s="194"/>
      <c r="E8" s="197"/>
    </row>
    <row r="9" spans="1:5" ht="10.5" customHeight="1">
      <c r="A9" s="193"/>
      <c r="B9" s="194"/>
      <c r="C9" s="194"/>
      <c r="D9" s="194"/>
      <c r="E9" s="197"/>
    </row>
    <row r="10" spans="1:5" ht="10.5" customHeight="1">
      <c r="A10" s="193"/>
      <c r="B10" s="194"/>
      <c r="C10" s="194"/>
      <c r="D10" s="194"/>
      <c r="E10" s="197"/>
    </row>
    <row r="11" spans="1:5" ht="9.75" customHeight="1">
      <c r="A11" s="193"/>
      <c r="B11" s="194"/>
      <c r="C11" s="194"/>
      <c r="D11" s="194"/>
      <c r="E11" s="197"/>
    </row>
    <row r="12" spans="1:5" ht="9.75" customHeight="1">
      <c r="A12" s="193"/>
      <c r="B12" s="194"/>
      <c r="C12" s="194"/>
      <c r="D12" s="194"/>
      <c r="E12" s="197"/>
    </row>
    <row r="13" spans="1:5" ht="9.75" customHeight="1">
      <c r="A13" s="193"/>
      <c r="B13" s="194"/>
      <c r="C13" s="194"/>
      <c r="D13" s="194"/>
      <c r="E13" s="197"/>
    </row>
    <row r="14" spans="1:5" ht="9.75" customHeight="1">
      <c r="A14" s="193"/>
      <c r="B14" s="194"/>
      <c r="C14" s="194"/>
      <c r="D14" s="194"/>
      <c r="E14" s="197"/>
    </row>
    <row r="15" spans="1:5" ht="9.75" customHeight="1">
      <c r="A15" s="193"/>
      <c r="B15" s="194"/>
      <c r="C15" s="194"/>
      <c r="D15" s="194"/>
      <c r="E15" s="197"/>
    </row>
    <row r="16" spans="1:5" ht="9.75" customHeight="1">
      <c r="A16" s="193"/>
      <c r="B16" s="194"/>
      <c r="C16" s="194"/>
      <c r="D16" s="194"/>
      <c r="E16" s="197"/>
    </row>
    <row r="17" spans="1:5" ht="9.75" customHeight="1">
      <c r="A17" s="193"/>
      <c r="B17" s="194"/>
      <c r="C17" s="194"/>
      <c r="D17" s="194"/>
      <c r="E17" s="197"/>
    </row>
    <row r="18" spans="1:5" ht="9.75" customHeight="1">
      <c r="A18" s="193"/>
      <c r="B18" s="194"/>
      <c r="C18" s="194"/>
      <c r="D18" s="194"/>
      <c r="E18" s="197"/>
    </row>
    <row r="19" spans="1:5" ht="9.75" customHeight="1">
      <c r="A19" s="193"/>
      <c r="B19" s="194"/>
      <c r="C19" s="194"/>
      <c r="D19" s="194"/>
      <c r="E19" s="197"/>
    </row>
    <row r="20" spans="1:5" ht="9.75" customHeight="1">
      <c r="A20" s="193"/>
      <c r="B20" s="194"/>
      <c r="C20" s="194"/>
      <c r="D20" s="194"/>
      <c r="E20" s="197"/>
    </row>
    <row r="21" spans="1:5" ht="48.75" customHeight="1">
      <c r="A21" s="193"/>
      <c r="B21" s="194"/>
      <c r="C21" s="194"/>
      <c r="D21" s="194"/>
      <c r="E21" s="197"/>
    </row>
    <row r="22" spans="1:5" ht="40.5" customHeight="1">
      <c r="A22" s="193" t="s">
        <v>85</v>
      </c>
      <c r="B22" s="194"/>
      <c r="C22" s="194"/>
      <c r="D22" s="194"/>
      <c r="E22" s="197"/>
    </row>
    <row r="23" spans="1:5" ht="9.75" customHeight="1">
      <c r="A23" s="193"/>
      <c r="B23" s="194"/>
      <c r="C23" s="194"/>
      <c r="D23" s="194"/>
      <c r="E23" s="197"/>
    </row>
    <row r="24" spans="1:5" ht="9.75" customHeight="1">
      <c r="A24" s="193"/>
      <c r="B24" s="194"/>
      <c r="C24" s="194"/>
      <c r="D24" s="194"/>
      <c r="E24" s="197"/>
    </row>
    <row r="25" spans="1:5" ht="9.75" customHeight="1">
      <c r="A25" s="193"/>
      <c r="B25" s="194"/>
      <c r="C25" s="194"/>
      <c r="D25" s="194"/>
      <c r="E25" s="197"/>
    </row>
    <row r="26" spans="1:5" ht="9.75" customHeight="1">
      <c r="A26" s="193"/>
      <c r="B26" s="194"/>
      <c r="C26" s="194"/>
      <c r="D26" s="194"/>
      <c r="E26" s="197"/>
    </row>
    <row r="27" spans="1:5" ht="10.5" customHeight="1">
      <c r="A27" s="193"/>
      <c r="B27" s="194"/>
      <c r="C27" s="194"/>
      <c r="D27" s="194"/>
      <c r="E27" s="197"/>
    </row>
    <row r="28" spans="1:5" ht="9" customHeight="1">
      <c r="A28" s="193"/>
      <c r="B28" s="194"/>
      <c r="C28" s="194"/>
      <c r="D28" s="194"/>
      <c r="E28" s="197"/>
    </row>
    <row r="29" spans="1:5" ht="9" customHeight="1">
      <c r="A29" s="193"/>
      <c r="B29" s="194"/>
      <c r="C29" s="194"/>
      <c r="D29" s="194"/>
      <c r="E29" s="197"/>
    </row>
    <row r="30" spans="1:5" ht="9" customHeight="1">
      <c r="A30" s="193"/>
      <c r="B30" s="194"/>
      <c r="C30" s="194"/>
      <c r="D30" s="194"/>
      <c r="E30" s="197"/>
    </row>
    <row r="31" spans="1:5" ht="10.5" customHeight="1">
      <c r="A31" s="210"/>
      <c r="B31" s="211"/>
      <c r="C31" s="211"/>
      <c r="D31" s="211"/>
      <c r="E31" s="212"/>
    </row>
    <row r="32" spans="1:5" ht="12" customHeight="1">
      <c r="A32" s="206"/>
      <c r="B32" s="207"/>
      <c r="C32" s="207"/>
      <c r="D32" s="207"/>
      <c r="E32" s="207"/>
    </row>
    <row r="33" spans="1:5" ht="17.25" customHeight="1">
      <c r="A33" s="199"/>
      <c r="B33" s="199"/>
      <c r="C33" s="199"/>
      <c r="D33" s="199"/>
      <c r="E33" s="199"/>
    </row>
    <row r="34" spans="1:5" ht="30" customHeight="1">
      <c r="A34" s="208"/>
      <c r="B34" s="208"/>
      <c r="C34" s="208"/>
      <c r="D34" s="208"/>
      <c r="E34" s="208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3" zoomScale="148" zoomScaleNormal="160" zoomScaleSheetLayoutView="148" workbookViewId="0">
      <selection activeCell="I18" sqref="I18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69"/>
      <c r="B1" s="139"/>
      <c r="C1" s="139"/>
      <c r="D1" s="88"/>
      <c r="E1" s="7" t="s">
        <v>171</v>
      </c>
    </row>
    <row r="2" spans="1:5" ht="18" customHeight="1">
      <c r="A2" s="202" t="s">
        <v>177</v>
      </c>
      <c r="B2" s="203"/>
      <c r="C2" s="203"/>
      <c r="D2" s="203"/>
      <c r="E2" s="203"/>
    </row>
    <row r="3" spans="1:5" ht="12" customHeight="1">
      <c r="A3" s="214"/>
      <c r="B3" s="214"/>
      <c r="C3" s="214"/>
      <c r="D3" s="214"/>
      <c r="E3" s="214"/>
    </row>
    <row r="4" spans="1:5" ht="9.75" customHeight="1">
      <c r="A4" s="204" t="s">
        <v>83</v>
      </c>
      <c r="B4" s="205"/>
      <c r="C4" s="205"/>
      <c r="D4" s="205"/>
      <c r="E4" s="209"/>
    </row>
    <row r="5" spans="1:5" ht="9" customHeight="1">
      <c r="A5" s="193"/>
      <c r="B5" s="194"/>
      <c r="C5" s="194"/>
      <c r="D5" s="194"/>
      <c r="E5" s="197"/>
    </row>
    <row r="6" spans="1:5" ht="9.75" customHeight="1">
      <c r="A6" s="193"/>
      <c r="B6" s="194"/>
      <c r="C6" s="194"/>
      <c r="D6" s="194"/>
      <c r="E6" s="197"/>
    </row>
    <row r="7" spans="1:5" ht="10.5" customHeight="1">
      <c r="A7" s="193"/>
      <c r="B7" s="194"/>
      <c r="C7" s="194"/>
      <c r="D7" s="194"/>
      <c r="E7" s="197"/>
    </row>
    <row r="8" spans="1:5" ht="10.5" customHeight="1">
      <c r="A8" s="193"/>
      <c r="B8" s="194"/>
      <c r="C8" s="194"/>
      <c r="D8" s="194"/>
      <c r="E8" s="197"/>
    </row>
    <row r="9" spans="1:5" ht="10.5" customHeight="1">
      <c r="A9" s="193"/>
      <c r="B9" s="194"/>
      <c r="C9" s="194"/>
      <c r="D9" s="194"/>
      <c r="E9" s="197"/>
    </row>
    <row r="10" spans="1:5" ht="10.5" customHeight="1">
      <c r="A10" s="193"/>
      <c r="B10" s="194"/>
      <c r="C10" s="194"/>
      <c r="D10" s="194"/>
      <c r="E10" s="197"/>
    </row>
    <row r="11" spans="1:5" ht="9.75" customHeight="1">
      <c r="A11" s="193"/>
      <c r="B11" s="194"/>
      <c r="C11" s="194"/>
      <c r="D11" s="194"/>
      <c r="E11" s="197"/>
    </row>
    <row r="12" spans="1:5" ht="9.75" customHeight="1">
      <c r="A12" s="193"/>
      <c r="B12" s="194"/>
      <c r="C12" s="194"/>
      <c r="D12" s="194"/>
      <c r="E12" s="197"/>
    </row>
    <row r="13" spans="1:5" ht="9.75" customHeight="1">
      <c r="A13" s="193"/>
      <c r="B13" s="194"/>
      <c r="C13" s="194"/>
      <c r="D13" s="194"/>
      <c r="E13" s="197"/>
    </row>
    <row r="14" spans="1:5" ht="9.75" customHeight="1">
      <c r="A14" s="193"/>
      <c r="B14" s="194"/>
      <c r="C14" s="194"/>
      <c r="D14" s="194"/>
      <c r="E14" s="197"/>
    </row>
    <row r="15" spans="1:5" ht="9.75" customHeight="1">
      <c r="A15" s="193"/>
      <c r="B15" s="194"/>
      <c r="C15" s="194"/>
      <c r="D15" s="194"/>
      <c r="E15" s="197"/>
    </row>
    <row r="16" spans="1:5" ht="9.75" customHeight="1">
      <c r="A16" s="193"/>
      <c r="B16" s="194"/>
      <c r="C16" s="194"/>
      <c r="D16" s="194"/>
      <c r="E16" s="197"/>
    </row>
    <row r="17" spans="1:5" ht="9.75" customHeight="1">
      <c r="A17" s="193"/>
      <c r="B17" s="194"/>
      <c r="C17" s="194"/>
      <c r="D17" s="194"/>
      <c r="E17" s="197"/>
    </row>
    <row r="18" spans="1:5" ht="9.75" customHeight="1">
      <c r="A18" s="193"/>
      <c r="B18" s="194"/>
      <c r="C18" s="194"/>
      <c r="D18" s="194"/>
      <c r="E18" s="197"/>
    </row>
    <row r="19" spans="1:5" ht="9.75" customHeight="1">
      <c r="A19" s="193"/>
      <c r="B19" s="194"/>
      <c r="C19" s="194"/>
      <c r="D19" s="194"/>
      <c r="E19" s="197"/>
    </row>
    <row r="20" spans="1:5" ht="9.75" customHeight="1">
      <c r="A20" s="193"/>
      <c r="B20" s="194"/>
      <c r="C20" s="194"/>
      <c r="D20" s="194"/>
      <c r="E20" s="197"/>
    </row>
    <row r="21" spans="1:5" ht="9.75" customHeight="1">
      <c r="A21" s="193"/>
      <c r="B21" s="194"/>
      <c r="C21" s="194"/>
      <c r="D21" s="194"/>
      <c r="E21" s="197"/>
    </row>
    <row r="22" spans="1:5" ht="23.25" customHeight="1">
      <c r="A22" s="193"/>
      <c r="B22" s="194"/>
      <c r="C22" s="194"/>
      <c r="D22" s="194"/>
      <c r="E22" s="197"/>
    </row>
    <row r="23" spans="1:5" ht="9.75" customHeight="1">
      <c r="A23" s="193" t="s">
        <v>87</v>
      </c>
      <c r="B23" s="194"/>
      <c r="C23" s="194"/>
      <c r="D23" s="194"/>
      <c r="E23" s="197"/>
    </row>
    <row r="24" spans="1:5" ht="9.75" customHeight="1">
      <c r="A24" s="193"/>
      <c r="B24" s="194"/>
      <c r="C24" s="194"/>
      <c r="D24" s="194"/>
      <c r="E24" s="197"/>
    </row>
    <row r="25" spans="1:5" ht="9.75" customHeight="1">
      <c r="A25" s="193"/>
      <c r="B25" s="194"/>
      <c r="C25" s="194"/>
      <c r="D25" s="194"/>
      <c r="E25" s="197"/>
    </row>
    <row r="26" spans="1:5" ht="9.75" customHeight="1">
      <c r="A26" s="193"/>
      <c r="B26" s="194"/>
      <c r="C26" s="194"/>
      <c r="D26" s="194"/>
      <c r="E26" s="197"/>
    </row>
    <row r="27" spans="1:5" ht="9.75" customHeight="1">
      <c r="A27" s="193"/>
      <c r="B27" s="194"/>
      <c r="C27" s="194"/>
      <c r="D27" s="194"/>
      <c r="E27" s="197"/>
    </row>
    <row r="28" spans="1:5" ht="10.5" customHeight="1">
      <c r="A28" s="193"/>
      <c r="B28" s="194"/>
      <c r="C28" s="194"/>
      <c r="D28" s="194"/>
      <c r="E28" s="197"/>
    </row>
    <row r="29" spans="1:5" ht="9" customHeight="1">
      <c r="A29" s="193"/>
      <c r="B29" s="194"/>
      <c r="C29" s="194"/>
      <c r="D29" s="194"/>
      <c r="E29" s="197"/>
    </row>
    <row r="30" spans="1:5" ht="9" customHeight="1">
      <c r="A30" s="193"/>
      <c r="B30" s="194"/>
      <c r="C30" s="194"/>
      <c r="D30" s="194"/>
      <c r="E30" s="197"/>
    </row>
    <row r="31" spans="1:5" ht="9" customHeight="1">
      <c r="A31" s="193"/>
      <c r="B31" s="194"/>
      <c r="C31" s="194"/>
      <c r="D31" s="194"/>
      <c r="E31" s="197"/>
    </row>
    <row r="32" spans="1:5" ht="9" customHeight="1">
      <c r="A32" s="193"/>
      <c r="B32" s="194"/>
      <c r="C32" s="194"/>
      <c r="D32" s="194"/>
      <c r="E32" s="197"/>
    </row>
    <row r="33" spans="1:5" ht="9" customHeight="1">
      <c r="A33" s="193"/>
      <c r="B33" s="194"/>
      <c r="C33" s="194"/>
      <c r="D33" s="194"/>
      <c r="E33" s="197"/>
    </row>
    <row r="34" spans="1:5" ht="10.5" customHeight="1">
      <c r="A34" s="210"/>
      <c r="B34" s="211"/>
      <c r="C34" s="211"/>
      <c r="D34" s="211"/>
      <c r="E34" s="212"/>
    </row>
    <row r="35" spans="1:5" ht="12" customHeight="1">
      <c r="A35" s="206"/>
      <c r="B35" s="207"/>
      <c r="C35" s="207"/>
      <c r="D35" s="207"/>
      <c r="E35" s="207"/>
    </row>
    <row r="36" spans="1:5" ht="17.25" customHeight="1">
      <c r="A36" s="199"/>
      <c r="B36" s="199"/>
      <c r="C36" s="199"/>
      <c r="D36" s="199"/>
      <c r="E36" s="199"/>
    </row>
    <row r="37" spans="1:5" ht="30" customHeight="1">
      <c r="A37" s="208"/>
      <c r="B37" s="208"/>
      <c r="C37" s="208"/>
      <c r="D37" s="208"/>
      <c r="E37" s="208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5"/>
      <c r="B1" s="215"/>
      <c r="C1" s="215"/>
      <c r="D1" s="215"/>
      <c r="E1" s="15" t="s">
        <v>172</v>
      </c>
    </row>
    <row r="2" spans="1:5" ht="12.75" customHeight="1">
      <c r="A2" s="202" t="s">
        <v>178</v>
      </c>
      <c r="B2" s="203"/>
      <c r="C2" s="203"/>
      <c r="D2" s="203"/>
      <c r="E2" s="203"/>
    </row>
    <row r="3" spans="1:5" ht="12.75" customHeight="1">
      <c r="A3" s="216"/>
      <c r="B3" s="214"/>
      <c r="C3" s="214"/>
      <c r="D3" s="214"/>
      <c r="E3" s="217"/>
    </row>
    <row r="4" spans="1:5" ht="9.75" customHeight="1">
      <c r="A4" s="204"/>
      <c r="B4" s="205"/>
      <c r="C4" s="205"/>
      <c r="D4" s="205"/>
      <c r="E4" s="209"/>
    </row>
    <row r="5" spans="1:5" ht="9.75" customHeight="1">
      <c r="A5" s="193"/>
      <c r="B5" s="194"/>
      <c r="C5" s="194"/>
      <c r="D5" s="194"/>
      <c r="E5" s="197"/>
    </row>
    <row r="6" spans="1:5" ht="9.75" customHeight="1">
      <c r="A6" s="193"/>
      <c r="B6" s="194"/>
      <c r="C6" s="194"/>
      <c r="D6" s="194"/>
      <c r="E6" s="197"/>
    </row>
    <row r="7" spans="1:5" ht="9" customHeight="1">
      <c r="A7" s="193"/>
      <c r="B7" s="194"/>
      <c r="C7" s="194"/>
      <c r="D7" s="194"/>
      <c r="E7" s="197"/>
    </row>
    <row r="8" spans="1:5" ht="9.75" customHeight="1">
      <c r="A8" s="193"/>
      <c r="B8" s="194"/>
      <c r="C8" s="194"/>
      <c r="D8" s="194"/>
      <c r="E8" s="197"/>
    </row>
    <row r="9" spans="1:5" ht="10.5" customHeight="1">
      <c r="A9" s="193"/>
      <c r="B9" s="194"/>
      <c r="C9" s="194"/>
      <c r="D9" s="194"/>
      <c r="E9" s="197"/>
    </row>
    <row r="10" spans="1:5" ht="10.5" customHeight="1">
      <c r="A10" s="193"/>
      <c r="B10" s="194"/>
      <c r="C10" s="194"/>
      <c r="D10" s="194"/>
      <c r="E10" s="197"/>
    </row>
    <row r="11" spans="1:5" ht="10.5" customHeight="1">
      <c r="A11" s="193"/>
      <c r="B11" s="194"/>
      <c r="C11" s="194"/>
      <c r="D11" s="194"/>
      <c r="E11" s="197"/>
    </row>
    <row r="12" spans="1:5" ht="10.5" customHeight="1">
      <c r="A12" s="193"/>
      <c r="B12" s="194"/>
      <c r="C12" s="194"/>
      <c r="D12" s="194"/>
      <c r="E12" s="197"/>
    </row>
    <row r="13" spans="1:5" ht="9.75" customHeight="1">
      <c r="A13" s="193"/>
      <c r="B13" s="194"/>
      <c r="C13" s="194"/>
      <c r="D13" s="194"/>
      <c r="E13" s="197"/>
    </row>
    <row r="14" spans="1:5" ht="9.75" customHeight="1">
      <c r="A14" s="193"/>
      <c r="B14" s="194"/>
      <c r="C14" s="194"/>
      <c r="D14" s="194"/>
      <c r="E14" s="197"/>
    </row>
    <row r="15" spans="1:5" ht="9.75" customHeight="1">
      <c r="A15" s="193"/>
      <c r="B15" s="194"/>
      <c r="C15" s="194"/>
      <c r="D15" s="194"/>
      <c r="E15" s="197"/>
    </row>
    <row r="16" spans="1:5" ht="9.75" customHeight="1">
      <c r="A16" s="193"/>
      <c r="B16" s="194"/>
      <c r="C16" s="194"/>
      <c r="D16" s="194"/>
      <c r="E16" s="197"/>
    </row>
    <row r="17" spans="1:5" ht="9.75" customHeight="1">
      <c r="A17" s="193"/>
      <c r="B17" s="194"/>
      <c r="C17" s="194"/>
      <c r="D17" s="194"/>
      <c r="E17" s="197"/>
    </row>
    <row r="18" spans="1:5" ht="9.75" customHeight="1">
      <c r="A18" s="193"/>
      <c r="B18" s="194"/>
      <c r="C18" s="194"/>
      <c r="D18" s="194"/>
      <c r="E18" s="197"/>
    </row>
    <row r="19" spans="1:5" ht="9.75" customHeight="1">
      <c r="A19" s="193"/>
      <c r="B19" s="194"/>
      <c r="C19" s="194"/>
      <c r="D19" s="194"/>
      <c r="E19" s="197"/>
    </row>
    <row r="20" spans="1:5" ht="9.75" customHeight="1">
      <c r="A20" s="193"/>
      <c r="B20" s="194"/>
      <c r="C20" s="194"/>
      <c r="D20" s="194"/>
      <c r="E20" s="197"/>
    </row>
    <row r="21" spans="1:5" ht="9.75" customHeight="1">
      <c r="A21" s="193"/>
      <c r="B21" s="194"/>
      <c r="C21" s="194"/>
      <c r="D21" s="194"/>
      <c r="E21" s="197"/>
    </row>
    <row r="22" spans="1:5" ht="9.75" customHeight="1">
      <c r="A22" s="193"/>
      <c r="B22" s="194"/>
      <c r="C22" s="194"/>
      <c r="D22" s="194"/>
      <c r="E22" s="197"/>
    </row>
    <row r="23" spans="1:5" ht="9.75" customHeight="1">
      <c r="A23" s="193"/>
      <c r="B23" s="194"/>
      <c r="C23" s="194"/>
      <c r="D23" s="194"/>
      <c r="E23" s="197"/>
    </row>
    <row r="24" spans="1:5" ht="9.75" customHeight="1">
      <c r="A24" s="193"/>
      <c r="B24" s="194"/>
      <c r="C24" s="194"/>
      <c r="D24" s="194"/>
      <c r="E24" s="197"/>
    </row>
    <row r="25" spans="1:5" ht="9.75" customHeight="1">
      <c r="A25" s="210"/>
      <c r="B25" s="211"/>
      <c r="C25" s="211"/>
      <c r="D25" s="211"/>
      <c r="E25" s="212"/>
    </row>
    <row r="26" spans="1:5" ht="9.75" customHeight="1">
      <c r="A26" s="204" t="s">
        <v>83</v>
      </c>
      <c r="B26" s="205"/>
      <c r="C26" s="205"/>
      <c r="D26" s="205"/>
      <c r="E26" s="209"/>
    </row>
    <row r="27" spans="1:5" ht="9.75" customHeight="1">
      <c r="A27" s="8"/>
      <c r="B27" s="5"/>
      <c r="C27" s="5"/>
      <c r="D27" s="5"/>
      <c r="E27" s="10"/>
    </row>
    <row r="28" spans="1:5" ht="9.75" customHeight="1">
      <c r="A28" s="8"/>
      <c r="B28" s="5"/>
      <c r="C28" s="5"/>
      <c r="D28" s="5"/>
      <c r="E28" s="10"/>
    </row>
    <row r="29" spans="1:5" ht="9.75" customHeight="1">
      <c r="A29" s="8"/>
      <c r="B29" s="5"/>
      <c r="C29" s="5"/>
      <c r="D29" s="5"/>
      <c r="E29" s="10"/>
    </row>
    <row r="30" spans="1:5" ht="9.75" customHeight="1">
      <c r="A30" s="8"/>
      <c r="B30" s="5"/>
      <c r="C30" s="5"/>
      <c r="D30" s="5"/>
      <c r="E30" s="10"/>
    </row>
    <row r="31" spans="1:5" ht="10.5" customHeight="1">
      <c r="A31" s="8"/>
      <c r="B31" s="5"/>
      <c r="C31" s="5"/>
      <c r="D31" s="5"/>
      <c r="E31" s="10"/>
    </row>
    <row r="32" spans="1:5" ht="9" customHeight="1">
      <c r="A32" s="8"/>
      <c r="B32" s="5"/>
      <c r="C32" s="5"/>
      <c r="D32" s="5"/>
      <c r="E32" s="10"/>
    </row>
    <row r="33" spans="1:5" ht="9" customHeight="1">
      <c r="A33" s="8"/>
      <c r="B33" s="5"/>
      <c r="C33" s="5"/>
      <c r="D33" s="5"/>
      <c r="E33" s="10"/>
    </row>
    <row r="34" spans="1:5" ht="9" customHeight="1">
      <c r="A34" s="8"/>
      <c r="B34" s="5"/>
      <c r="C34" s="5"/>
      <c r="D34" s="5"/>
      <c r="E34" s="10"/>
    </row>
    <row r="35" spans="1:5" ht="10.5" customHeight="1">
      <c r="A35" s="12"/>
      <c r="B35" s="13"/>
      <c r="C35" s="13"/>
      <c r="D35" s="13"/>
      <c r="E35" s="14"/>
    </row>
    <row r="36" spans="1:5" ht="12" customHeight="1">
      <c r="A36" s="206"/>
      <c r="B36" s="207"/>
      <c r="C36" s="207"/>
      <c r="D36" s="207"/>
      <c r="E36" s="207"/>
    </row>
    <row r="37" spans="1:5" ht="17.25" customHeight="1">
      <c r="A37" s="199"/>
      <c r="B37" s="199"/>
      <c r="C37" s="199"/>
      <c r="D37" s="199"/>
      <c r="E37" s="199"/>
    </row>
    <row r="38" spans="1:5" ht="30" customHeight="1">
      <c r="A38" s="208"/>
      <c r="B38" s="208"/>
      <c r="C38" s="208"/>
      <c r="D38" s="208"/>
      <c r="E38" s="208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H33"/>
  <sheetViews>
    <sheetView view="pageBreakPreview" topLeftCell="D5" zoomScale="148" zoomScaleNormal="100" zoomScaleSheetLayoutView="148" workbookViewId="0">
      <selection activeCell="D6" sqref="D6:E6"/>
    </sheetView>
  </sheetViews>
  <sheetFormatPr baseColWidth="10" defaultColWidth="8.83203125" defaultRowHeight="12.75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8" ht="56.65" customHeight="1">
      <c r="A1" s="215"/>
      <c r="B1" s="215"/>
      <c r="C1" s="215"/>
      <c r="D1" s="230"/>
      <c r="E1" s="51" t="s">
        <v>173</v>
      </c>
    </row>
    <row r="2" spans="1:8" ht="13.5" customHeight="1">
      <c r="A2" s="64"/>
      <c r="B2" s="64"/>
      <c r="C2" s="64"/>
      <c r="D2" s="228" t="s">
        <v>179</v>
      </c>
      <c r="E2" s="229"/>
    </row>
    <row r="3" spans="1:8" ht="14.25" customHeight="1">
      <c r="A3" s="64"/>
      <c r="B3" s="64"/>
      <c r="C3" s="64"/>
      <c r="D3" s="226"/>
      <c r="E3" s="227"/>
    </row>
    <row r="4" spans="1:8" ht="21.75" customHeight="1">
      <c r="A4" s="57" t="s">
        <v>125</v>
      </c>
      <c r="B4" s="57"/>
      <c r="C4" s="57"/>
      <c r="D4" s="232" t="s">
        <v>146</v>
      </c>
      <c r="E4" s="233"/>
    </row>
    <row r="5" spans="1:8" ht="171" customHeight="1">
      <c r="A5" s="57"/>
      <c r="B5" s="57"/>
      <c r="C5" s="57"/>
      <c r="D5" s="224"/>
      <c r="E5" s="225"/>
    </row>
    <row r="6" spans="1:8" ht="18" customHeight="1">
      <c r="A6" s="50"/>
      <c r="B6" s="50"/>
      <c r="C6" s="50"/>
      <c r="D6" s="220" t="s">
        <v>144</v>
      </c>
      <c r="E6" s="221"/>
      <c r="F6" s="218"/>
      <c r="G6" s="218"/>
      <c r="H6" s="218"/>
    </row>
    <row r="7" spans="1:8" ht="172.5" customHeight="1">
      <c r="A7" s="50"/>
      <c r="B7" s="50"/>
      <c r="C7" s="50"/>
      <c r="D7" s="222"/>
      <c r="E7" s="223"/>
      <c r="F7" s="219"/>
      <c r="G7" s="219"/>
      <c r="H7" s="219"/>
    </row>
    <row r="8" spans="1:8" ht="21.75" customHeight="1">
      <c r="A8" s="231" t="s">
        <v>150</v>
      </c>
      <c r="B8" s="231"/>
      <c r="C8" s="231"/>
      <c r="D8" s="231"/>
      <c r="E8" s="231"/>
      <c r="F8" s="219"/>
      <c r="G8" s="219"/>
      <c r="H8" s="219"/>
    </row>
    <row r="9" spans="1:8" ht="189.75" customHeight="1">
      <c r="A9" s="52"/>
      <c r="B9" s="52"/>
      <c r="C9" s="52"/>
      <c r="D9" s="222"/>
      <c r="E9" s="223"/>
      <c r="F9" s="219"/>
      <c r="G9" s="219"/>
      <c r="H9" s="219"/>
    </row>
    <row r="10" spans="1:8" ht="185.25" customHeight="1">
      <c r="A10" s="52"/>
      <c r="B10" s="52"/>
      <c r="C10" s="52"/>
      <c r="D10" s="222"/>
      <c r="E10" s="223"/>
      <c r="F10" s="219"/>
      <c r="G10" s="219"/>
      <c r="H10" s="219"/>
    </row>
    <row r="11" spans="1:8" ht="30" customHeight="1">
      <c r="A11" s="52"/>
      <c r="B11" s="52"/>
      <c r="C11" s="52"/>
      <c r="D11" s="222"/>
      <c r="E11" s="223"/>
      <c r="F11" s="219"/>
      <c r="G11" s="219"/>
      <c r="H11" s="219"/>
    </row>
    <row r="12" spans="1:8" ht="1.5" customHeight="1">
      <c r="A12" s="52"/>
      <c r="B12" s="52"/>
      <c r="C12" s="52"/>
      <c r="D12" s="222"/>
      <c r="E12" s="223"/>
      <c r="F12" s="219"/>
      <c r="G12" s="219"/>
      <c r="H12" s="219"/>
    </row>
    <row r="13" spans="1:8" ht="166.9" customHeight="1">
      <c r="A13" s="192"/>
      <c r="B13" s="192"/>
      <c r="C13" s="192"/>
      <c r="D13" s="192"/>
      <c r="E13" s="192"/>
      <c r="F13" s="219"/>
      <c r="G13" s="219"/>
      <c r="H13" s="219"/>
    </row>
    <row r="14" spans="1:8" ht="166.9" customHeight="1">
      <c r="A14" s="192"/>
      <c r="B14" s="192"/>
      <c r="C14" s="192"/>
      <c r="D14" s="192"/>
      <c r="E14" s="192"/>
      <c r="F14" s="219"/>
      <c r="G14" s="219"/>
      <c r="H14" s="219"/>
    </row>
    <row r="15" spans="1:8" ht="166.9" customHeight="1">
      <c r="A15" s="192"/>
      <c r="B15" s="192"/>
      <c r="C15" s="192"/>
      <c r="D15" s="192"/>
      <c r="E15" s="192"/>
      <c r="F15" s="219"/>
      <c r="G15" s="219"/>
      <c r="H15" s="219"/>
    </row>
    <row r="16" spans="1:8" ht="166.9" customHeight="1">
      <c r="A16" s="192"/>
      <c r="B16" s="192"/>
      <c r="C16" s="192"/>
      <c r="D16" s="192"/>
      <c r="E16" s="192"/>
      <c r="F16" s="219"/>
      <c r="G16" s="219"/>
      <c r="H16" s="219"/>
    </row>
    <row r="17" ht="166.9" customHeight="1"/>
    <row r="18" ht="166.9" customHeight="1"/>
    <row r="19" ht="166.9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  <row r="31" ht="94.15" customHeight="1"/>
    <row r="32" ht="94.15" customHeight="1"/>
    <row r="33" ht="94.15" customHeight="1"/>
  </sheetData>
  <mergeCells count="17">
    <mergeCell ref="D5:E5"/>
    <mergeCell ref="D3:E3"/>
    <mergeCell ref="D2:E2"/>
    <mergeCell ref="A1:D1"/>
    <mergeCell ref="A8:E8"/>
    <mergeCell ref="D4:E4"/>
    <mergeCell ref="F6:H16"/>
    <mergeCell ref="D6:E6"/>
    <mergeCell ref="D7:E7"/>
    <mergeCell ref="D10:E10"/>
    <mergeCell ref="D12:E12"/>
    <mergeCell ref="D9:E9"/>
    <mergeCell ref="A14:E14"/>
    <mergeCell ref="A15:E15"/>
    <mergeCell ref="A16:E16"/>
    <mergeCell ref="A13:E13"/>
    <mergeCell ref="D11:E11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10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X35"/>
  <sheetViews>
    <sheetView view="pageBreakPreview" topLeftCell="F1" zoomScale="148" zoomScaleNormal="160" zoomScaleSheetLayoutView="148" workbookViewId="0">
      <selection activeCell="F2" sqref="F2:N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4.33203125" customWidth="1"/>
  </cols>
  <sheetData>
    <row r="1" spans="1:24" ht="66.75" customHeight="1">
      <c r="A1" s="169"/>
      <c r="B1" s="139"/>
      <c r="C1" s="139"/>
      <c r="D1" s="88"/>
      <c r="G1" s="234" t="s">
        <v>174</v>
      </c>
      <c r="H1" s="219"/>
      <c r="I1" s="219"/>
      <c r="J1" s="219"/>
      <c r="K1" s="219"/>
      <c r="L1" s="219"/>
      <c r="M1" s="219"/>
      <c r="N1" s="219"/>
    </row>
    <row r="2" spans="1:24" ht="14.25" customHeight="1">
      <c r="A2" s="65"/>
      <c r="B2" s="65"/>
      <c r="C2" s="65"/>
      <c r="D2" s="65"/>
      <c r="F2" s="245" t="s">
        <v>180</v>
      </c>
      <c r="G2" s="246"/>
      <c r="H2" s="246"/>
      <c r="I2" s="246"/>
      <c r="J2" s="246"/>
      <c r="K2" s="246"/>
      <c r="L2" s="246"/>
      <c r="M2" s="246"/>
      <c r="N2" s="247"/>
    </row>
    <row r="3" spans="1:24" ht="15.75" customHeight="1" thickBot="1">
      <c r="A3" s="65"/>
      <c r="B3" s="65"/>
      <c r="C3" s="65"/>
      <c r="D3" s="65"/>
      <c r="F3" s="192"/>
      <c r="G3" s="192"/>
      <c r="H3" s="192"/>
      <c r="I3" s="192"/>
      <c r="J3" s="192"/>
      <c r="K3" s="192"/>
      <c r="L3" s="192"/>
      <c r="M3" s="192"/>
      <c r="N3" s="192"/>
      <c r="Q3" s="248"/>
      <c r="R3" s="248"/>
      <c r="S3" s="248"/>
      <c r="T3" s="248"/>
      <c r="U3" s="248"/>
      <c r="V3" s="248"/>
      <c r="W3" s="248"/>
      <c r="X3" s="248"/>
    </row>
    <row r="4" spans="1:24" ht="15" customHeight="1" thickBot="1">
      <c r="A4" s="204" t="s">
        <v>83</v>
      </c>
      <c r="B4" s="205"/>
      <c r="C4" s="205"/>
      <c r="D4" s="205"/>
      <c r="F4" s="192"/>
      <c r="G4" s="235" t="s">
        <v>152</v>
      </c>
      <c r="H4" s="236"/>
      <c r="I4" s="236"/>
      <c r="J4" s="236"/>
      <c r="K4" s="236"/>
      <c r="L4" s="236"/>
      <c r="M4" s="236"/>
      <c r="N4" s="237"/>
      <c r="O4" s="22"/>
      <c r="P4" s="23"/>
      <c r="Q4" s="23"/>
    </row>
    <row r="5" spans="1:24" ht="9" customHeight="1" thickBot="1">
      <c r="A5" s="193"/>
      <c r="B5" s="194"/>
      <c r="C5" s="194"/>
      <c r="D5" s="194"/>
      <c r="F5" s="192"/>
      <c r="G5" s="250"/>
      <c r="H5" s="250"/>
      <c r="I5" s="250"/>
      <c r="J5" s="250"/>
      <c r="K5" s="250"/>
      <c r="L5" s="250"/>
      <c r="M5" s="250"/>
      <c r="N5" s="250"/>
      <c r="O5" s="16"/>
      <c r="P5" s="16"/>
      <c r="Q5" s="16"/>
    </row>
    <row r="6" spans="1:24" ht="9.75" customHeight="1">
      <c r="A6" s="193"/>
      <c r="B6" s="194"/>
      <c r="C6" s="194"/>
      <c r="D6" s="194"/>
      <c r="F6" s="192"/>
      <c r="G6" s="251" t="s">
        <v>101</v>
      </c>
      <c r="H6" s="252"/>
      <c r="I6" s="252"/>
      <c r="J6" s="252"/>
      <c r="K6" s="252"/>
      <c r="L6" s="252"/>
      <c r="M6" s="252"/>
      <c r="N6" s="253"/>
      <c r="O6" s="16"/>
      <c r="P6" s="16"/>
      <c r="Q6" s="16"/>
    </row>
    <row r="7" spans="1:24" ht="10.5" customHeight="1">
      <c r="A7" s="193"/>
      <c r="B7" s="194"/>
      <c r="C7" s="194"/>
      <c r="D7" s="194"/>
      <c r="F7" s="192"/>
      <c r="G7" s="30"/>
      <c r="H7" s="25" t="s">
        <v>92</v>
      </c>
      <c r="I7" s="25" t="s">
        <v>94</v>
      </c>
      <c r="J7" s="25" t="s">
        <v>106</v>
      </c>
      <c r="K7" s="239" t="s">
        <v>107</v>
      </c>
      <c r="L7" s="239"/>
      <c r="M7" s="239"/>
      <c r="N7" s="241"/>
      <c r="O7" s="16"/>
      <c r="P7" s="16"/>
      <c r="Q7" s="16"/>
    </row>
    <row r="8" spans="1:24" ht="10.5" customHeight="1">
      <c r="A8" s="193"/>
      <c r="B8" s="194"/>
      <c r="C8" s="194"/>
      <c r="D8" s="194"/>
      <c r="F8" s="192"/>
      <c r="G8" s="30" t="s">
        <v>102</v>
      </c>
      <c r="H8" s="25">
        <v>0.66</v>
      </c>
      <c r="I8" s="25">
        <v>0.15</v>
      </c>
      <c r="J8" s="25">
        <v>20.350000000000001</v>
      </c>
      <c r="K8" s="239" t="s">
        <v>131</v>
      </c>
      <c r="L8" s="239"/>
      <c r="M8" s="239"/>
      <c r="N8" s="241"/>
      <c r="O8" s="16"/>
      <c r="P8" s="16"/>
      <c r="Q8" s="16"/>
    </row>
    <row r="9" spans="1:24" ht="9.75" customHeight="1">
      <c r="A9" s="193"/>
      <c r="B9" s="194"/>
      <c r="C9" s="194"/>
      <c r="D9" s="194"/>
      <c r="F9" s="192"/>
      <c r="G9" s="30" t="s">
        <v>103</v>
      </c>
      <c r="H9" s="25"/>
      <c r="I9" s="25">
        <v>0.15</v>
      </c>
      <c r="J9" s="25">
        <v>20.350000000000001</v>
      </c>
      <c r="K9" s="239" t="s">
        <v>113</v>
      </c>
      <c r="L9" s="239"/>
      <c r="M9" s="239"/>
      <c r="N9" s="241"/>
      <c r="O9" s="16"/>
      <c r="P9" s="16"/>
      <c r="Q9" s="16"/>
    </row>
    <row r="10" spans="1:24" ht="9.75" customHeight="1">
      <c r="A10" s="193"/>
      <c r="B10" s="194"/>
      <c r="C10" s="194"/>
      <c r="D10" s="194"/>
      <c r="F10" s="192"/>
      <c r="G10" s="254"/>
      <c r="H10" s="243"/>
      <c r="I10" s="243"/>
      <c r="J10" s="243"/>
      <c r="K10" s="243"/>
      <c r="L10" s="243"/>
      <c r="M10" s="243"/>
      <c r="N10" s="244"/>
      <c r="O10" s="16"/>
      <c r="P10" s="16"/>
      <c r="Q10" s="16"/>
    </row>
    <row r="11" spans="1:24" ht="9.75" customHeight="1">
      <c r="A11" s="193"/>
      <c r="B11" s="194"/>
      <c r="C11" s="194"/>
      <c r="D11" s="194"/>
      <c r="F11" s="192"/>
      <c r="G11" s="30"/>
      <c r="H11" s="25" t="s">
        <v>108</v>
      </c>
      <c r="I11" s="25" t="s">
        <v>106</v>
      </c>
      <c r="J11" s="25" t="s">
        <v>109</v>
      </c>
      <c r="K11" s="25" t="s">
        <v>110</v>
      </c>
      <c r="L11" s="242" t="s">
        <v>107</v>
      </c>
      <c r="M11" s="243"/>
      <c r="N11" s="244"/>
      <c r="O11" s="16"/>
      <c r="P11" s="16"/>
      <c r="Q11" s="16"/>
    </row>
    <row r="12" spans="1:24" ht="11.25" customHeight="1">
      <c r="A12" s="193"/>
      <c r="B12" s="194"/>
      <c r="C12" s="194"/>
      <c r="D12" s="194"/>
      <c r="F12" s="192"/>
      <c r="G12" s="31" t="s">
        <v>104</v>
      </c>
      <c r="H12" s="28">
        <v>1.05</v>
      </c>
      <c r="I12" s="28">
        <v>20.350000000000001</v>
      </c>
      <c r="J12" s="35" t="s">
        <v>111</v>
      </c>
      <c r="K12" s="35"/>
      <c r="L12" s="242" t="s">
        <v>119</v>
      </c>
      <c r="M12" s="243"/>
      <c r="N12" s="244"/>
      <c r="O12" s="16"/>
      <c r="P12" s="16"/>
      <c r="Q12" s="16"/>
    </row>
    <row r="13" spans="1:24" ht="9.75" customHeight="1">
      <c r="A13" s="193"/>
      <c r="B13" s="194"/>
      <c r="C13" s="194"/>
      <c r="D13" s="194"/>
      <c r="F13" s="192"/>
      <c r="G13" s="30" t="s">
        <v>105</v>
      </c>
      <c r="H13" s="25"/>
      <c r="I13" s="25"/>
      <c r="J13" s="25"/>
      <c r="K13" s="29"/>
      <c r="L13" s="242" t="s">
        <v>153</v>
      </c>
      <c r="M13" s="243"/>
      <c r="N13" s="244"/>
      <c r="O13" s="16"/>
      <c r="P13" s="16"/>
      <c r="Q13" s="16"/>
    </row>
    <row r="14" spans="1:24" ht="9.75" customHeight="1" thickBot="1">
      <c r="A14" s="193"/>
      <c r="B14" s="194"/>
      <c r="C14" s="194"/>
      <c r="D14" s="194"/>
      <c r="F14" s="192"/>
      <c r="G14" s="32"/>
      <c r="H14" s="33"/>
      <c r="I14" s="33"/>
      <c r="J14" s="33"/>
      <c r="K14" s="34"/>
      <c r="L14" s="255"/>
      <c r="M14" s="256"/>
      <c r="N14" s="257"/>
      <c r="O14" s="16"/>
      <c r="P14" s="16"/>
      <c r="Q14" s="16"/>
    </row>
    <row r="15" spans="1:24" ht="9.75" customHeight="1" thickBot="1">
      <c r="A15" s="193"/>
      <c r="B15" s="194"/>
      <c r="C15" s="194"/>
      <c r="D15" s="194"/>
      <c r="F15" s="192"/>
      <c r="G15" s="16"/>
      <c r="H15" s="21"/>
      <c r="I15" s="21"/>
      <c r="J15" s="21"/>
      <c r="K15" s="258"/>
      <c r="L15" s="258"/>
      <c r="M15" s="258"/>
      <c r="N15" s="258"/>
      <c r="O15" s="16"/>
      <c r="P15" s="16"/>
      <c r="Q15" s="16"/>
    </row>
    <row r="16" spans="1:24" ht="9.75" customHeight="1" thickBot="1">
      <c r="A16" s="193"/>
      <c r="B16" s="194"/>
      <c r="C16" s="194"/>
      <c r="D16" s="194"/>
      <c r="F16" s="192"/>
      <c r="G16" s="235" t="s">
        <v>155</v>
      </c>
      <c r="H16" s="236"/>
      <c r="I16" s="236"/>
      <c r="J16" s="236"/>
      <c r="K16" s="236"/>
      <c r="L16" s="236"/>
      <c r="M16" s="236"/>
      <c r="N16" s="237"/>
      <c r="O16" s="16"/>
      <c r="P16" s="16"/>
      <c r="Q16" s="16"/>
    </row>
    <row r="17" spans="1:17" ht="9.75" customHeight="1">
      <c r="A17" s="193"/>
      <c r="B17" s="194"/>
      <c r="C17" s="194"/>
      <c r="D17" s="194"/>
      <c r="F17" s="192"/>
      <c r="G17" s="24"/>
      <c r="H17" s="21" t="s">
        <v>93</v>
      </c>
      <c r="I17" s="21" t="s">
        <v>114</v>
      </c>
      <c r="J17" s="21" t="s">
        <v>94</v>
      </c>
      <c r="K17" s="249" t="s">
        <v>95</v>
      </c>
      <c r="L17" s="249"/>
      <c r="M17" s="249"/>
      <c r="N17" s="249"/>
      <c r="O17" s="16"/>
      <c r="P17" s="16"/>
      <c r="Q17" s="16"/>
    </row>
    <row r="18" spans="1:17" ht="20.25" customHeight="1">
      <c r="A18" s="193"/>
      <c r="B18" s="194"/>
      <c r="C18" s="194"/>
      <c r="D18" s="194"/>
      <c r="F18" s="192"/>
      <c r="G18" s="27" t="s">
        <v>154</v>
      </c>
      <c r="H18" s="28"/>
      <c r="I18" s="27"/>
      <c r="J18" s="25"/>
      <c r="K18" s="238">
        <v>4</v>
      </c>
      <c r="L18" s="238"/>
      <c r="M18" s="238"/>
      <c r="N18" s="238"/>
      <c r="O18" s="16"/>
      <c r="P18" s="16"/>
      <c r="Q18" s="16"/>
    </row>
    <row r="19" spans="1:17" ht="9.75" customHeight="1">
      <c r="A19" s="193"/>
      <c r="B19" s="194"/>
      <c r="C19" s="194"/>
      <c r="D19" s="194"/>
      <c r="F19" s="192"/>
      <c r="G19" s="25" t="s">
        <v>97</v>
      </c>
      <c r="H19" s="25">
        <v>11.6</v>
      </c>
      <c r="I19" s="25"/>
      <c r="J19" s="25"/>
      <c r="K19" s="239">
        <v>2</v>
      </c>
      <c r="L19" s="239"/>
      <c r="M19" s="239"/>
      <c r="N19" s="239"/>
      <c r="O19" s="16"/>
      <c r="P19" s="16"/>
      <c r="Q19" s="16"/>
    </row>
    <row r="20" spans="1:17" ht="25.5" customHeight="1">
      <c r="A20" s="193"/>
      <c r="B20" s="194"/>
      <c r="C20" s="194"/>
      <c r="D20" s="194"/>
      <c r="F20" s="192"/>
      <c r="G20" s="27" t="s">
        <v>99</v>
      </c>
      <c r="H20" s="28"/>
      <c r="I20" s="28"/>
      <c r="J20" s="25"/>
      <c r="K20" s="238"/>
      <c r="L20" s="238"/>
      <c r="M20" s="238"/>
      <c r="N20" s="238"/>
      <c r="O20" s="16"/>
      <c r="P20" s="16"/>
      <c r="Q20" s="16"/>
    </row>
    <row r="21" spans="1:17" ht="15" customHeight="1">
      <c r="A21" s="193"/>
      <c r="B21" s="194"/>
      <c r="C21" s="194"/>
      <c r="D21" s="194"/>
      <c r="F21" s="192"/>
      <c r="G21" s="25" t="s">
        <v>100</v>
      </c>
      <c r="H21" s="25"/>
      <c r="I21" s="25"/>
      <c r="J21" s="25"/>
      <c r="K21" s="239">
        <v>4</v>
      </c>
      <c r="L21" s="239"/>
      <c r="M21" s="239"/>
      <c r="N21" s="239"/>
      <c r="O21" s="16"/>
      <c r="P21" s="16"/>
      <c r="Q21" s="16"/>
    </row>
    <row r="22" spans="1:17" ht="9.75" customHeight="1">
      <c r="A22" s="193"/>
      <c r="B22" s="194"/>
      <c r="C22" s="194"/>
      <c r="D22" s="194"/>
      <c r="F22" s="192"/>
      <c r="G22" s="240"/>
      <c r="H22" s="240"/>
      <c r="I22" s="240"/>
      <c r="J22" s="240"/>
      <c r="K22" s="240"/>
      <c r="L22" s="240"/>
      <c r="M22" s="240"/>
      <c r="N22" s="240"/>
      <c r="O22" s="16"/>
      <c r="P22" s="16"/>
      <c r="Q22" s="16"/>
    </row>
    <row r="23" spans="1:17" ht="9.75" customHeight="1" thickBot="1">
      <c r="A23" s="193"/>
      <c r="B23" s="194"/>
      <c r="C23" s="194"/>
      <c r="D23" s="194"/>
      <c r="F23" s="192"/>
      <c r="G23" s="192"/>
      <c r="H23" s="192"/>
      <c r="I23" s="192"/>
      <c r="J23" s="192"/>
      <c r="K23" s="192"/>
      <c r="L23" s="192"/>
      <c r="M23" s="192"/>
      <c r="N23" s="192"/>
      <c r="O23" s="16"/>
      <c r="P23" s="16"/>
      <c r="Q23" s="16"/>
    </row>
    <row r="24" spans="1:17" ht="9.75" customHeight="1" thickBot="1">
      <c r="A24" s="193"/>
      <c r="B24" s="194"/>
      <c r="C24" s="194"/>
      <c r="D24" s="194"/>
      <c r="F24" s="192"/>
      <c r="G24" s="235" t="s">
        <v>156</v>
      </c>
      <c r="H24" s="236"/>
      <c r="I24" s="236"/>
      <c r="J24" s="236"/>
      <c r="K24" s="236"/>
      <c r="L24" s="236"/>
      <c r="M24" s="236"/>
      <c r="N24" s="237"/>
    </row>
    <row r="25" spans="1:17" ht="9.75" customHeight="1">
      <c r="A25" s="193"/>
      <c r="B25" s="194"/>
      <c r="C25" s="194"/>
      <c r="D25" s="194"/>
      <c r="F25" s="192"/>
      <c r="G25" s="24"/>
      <c r="H25" s="21" t="s">
        <v>92</v>
      </c>
      <c r="I25" s="21" t="s">
        <v>93</v>
      </c>
      <c r="J25" s="21" t="s">
        <v>94</v>
      </c>
      <c r="K25" s="249" t="s">
        <v>95</v>
      </c>
      <c r="L25" s="249"/>
      <c r="M25" s="249"/>
      <c r="N25" s="249"/>
    </row>
    <row r="26" spans="1:17" ht="9.75" customHeight="1">
      <c r="A26" s="193"/>
      <c r="B26" s="194"/>
      <c r="C26" s="194"/>
      <c r="D26" s="194"/>
      <c r="F26" s="192"/>
      <c r="G26" s="25" t="s">
        <v>91</v>
      </c>
      <c r="H26" s="25">
        <v>12</v>
      </c>
      <c r="I26" s="25">
        <v>20.350000000000001</v>
      </c>
      <c r="J26" s="25">
        <v>0.2</v>
      </c>
      <c r="K26" s="239">
        <v>1</v>
      </c>
      <c r="L26" s="239"/>
      <c r="M26" s="239"/>
      <c r="N26" s="239"/>
    </row>
    <row r="27" spans="1:17" ht="9.75" customHeight="1">
      <c r="A27" s="193"/>
      <c r="B27" s="194"/>
      <c r="C27" s="194"/>
      <c r="D27" s="194"/>
      <c r="F27" s="192"/>
      <c r="G27" s="25" t="s">
        <v>96</v>
      </c>
      <c r="H27" s="25">
        <v>0.56000000000000005</v>
      </c>
      <c r="I27" s="25">
        <v>20.350000000000001</v>
      </c>
      <c r="J27" s="25">
        <v>1.17</v>
      </c>
      <c r="K27" s="239">
        <v>5</v>
      </c>
      <c r="L27" s="239"/>
      <c r="M27" s="239"/>
      <c r="N27" s="239"/>
    </row>
    <row r="28" spans="1:17" ht="9.75" customHeight="1">
      <c r="A28" s="193"/>
      <c r="B28" s="194"/>
      <c r="C28" s="194"/>
      <c r="D28" s="194"/>
      <c r="F28" s="192"/>
      <c r="G28" s="25" t="s">
        <v>98</v>
      </c>
      <c r="H28" s="25">
        <v>0.3</v>
      </c>
      <c r="I28" s="25">
        <v>9.83</v>
      </c>
      <c r="J28" s="25">
        <v>1.1000000000000001</v>
      </c>
      <c r="K28" s="239">
        <v>3</v>
      </c>
      <c r="L28" s="239"/>
      <c r="M28" s="239"/>
      <c r="N28" s="239"/>
    </row>
    <row r="29" spans="1:17" ht="9" customHeight="1">
      <c r="A29" s="193"/>
      <c r="B29" s="194"/>
      <c r="C29" s="194"/>
      <c r="D29" s="194"/>
      <c r="F29" s="192"/>
      <c r="G29" s="25" t="s">
        <v>86</v>
      </c>
      <c r="H29" s="25"/>
      <c r="I29" s="25"/>
      <c r="J29" s="25"/>
      <c r="K29" s="239">
        <v>2</v>
      </c>
      <c r="L29" s="239"/>
      <c r="M29" s="239"/>
      <c r="N29" s="239"/>
    </row>
    <row r="30" spans="1:17" ht="9" customHeight="1">
      <c r="A30" s="193"/>
      <c r="B30" s="194"/>
      <c r="C30" s="194"/>
      <c r="D30" s="194"/>
      <c r="F30" s="192"/>
    </row>
    <row r="31" spans="1:17" ht="9" customHeight="1">
      <c r="A31" s="193"/>
      <c r="B31" s="194"/>
      <c r="C31" s="194"/>
      <c r="D31" s="194"/>
      <c r="F31" s="192"/>
    </row>
    <row r="32" spans="1:17" ht="10.5" customHeight="1">
      <c r="A32" s="210"/>
      <c r="B32" s="211"/>
      <c r="C32" s="211"/>
      <c r="D32" s="211"/>
      <c r="F32" s="192"/>
    </row>
    <row r="33" spans="1:5" ht="12" customHeight="1">
      <c r="A33" s="206"/>
      <c r="B33" s="207"/>
      <c r="C33" s="207"/>
      <c r="D33" s="207"/>
    </row>
    <row r="34" spans="1:5" ht="17.25" customHeight="1">
      <c r="A34" s="199"/>
      <c r="B34" s="199"/>
      <c r="C34" s="199"/>
      <c r="D34" s="199"/>
      <c r="E34" s="199"/>
    </row>
    <row r="35" spans="1:5" ht="30" customHeight="1">
      <c r="A35" s="208"/>
      <c r="B35" s="208"/>
      <c r="C35" s="208"/>
      <c r="D35" s="208"/>
      <c r="E35" s="208"/>
    </row>
  </sheetData>
  <mergeCells count="35">
    <mergeCell ref="F2:N2"/>
    <mergeCell ref="F3:N3"/>
    <mergeCell ref="Q3:X3"/>
    <mergeCell ref="K27:N27"/>
    <mergeCell ref="K28:N28"/>
    <mergeCell ref="K25:N25"/>
    <mergeCell ref="K17:N17"/>
    <mergeCell ref="K20:N20"/>
    <mergeCell ref="G5:N5"/>
    <mergeCell ref="G6:N6"/>
    <mergeCell ref="G10:N10"/>
    <mergeCell ref="L14:N14"/>
    <mergeCell ref="K26:N26"/>
    <mergeCell ref="K15:N15"/>
    <mergeCell ref="G1:N1"/>
    <mergeCell ref="F4:F32"/>
    <mergeCell ref="G16:N16"/>
    <mergeCell ref="K18:N18"/>
    <mergeCell ref="K19:N19"/>
    <mergeCell ref="G22:N23"/>
    <mergeCell ref="G24:N24"/>
    <mergeCell ref="K8:N8"/>
    <mergeCell ref="K9:N9"/>
    <mergeCell ref="G4:N4"/>
    <mergeCell ref="K7:N7"/>
    <mergeCell ref="L11:N11"/>
    <mergeCell ref="L12:N12"/>
    <mergeCell ref="L13:N13"/>
    <mergeCell ref="K21:N21"/>
    <mergeCell ref="K29:N29"/>
    <mergeCell ref="A35:E35"/>
    <mergeCell ref="A4:D32"/>
    <mergeCell ref="A1:D1"/>
    <mergeCell ref="A33:D33"/>
    <mergeCell ref="A34:E34"/>
  </mergeCells>
  <pageMargins left="0.7" right="0.7" top="0.75" bottom="0.75" header="0.3" footer="0.3"/>
  <pageSetup paperSize="9" scale="83" orientation="portrait" r:id="rId1"/>
  <colBreaks count="1" manualBreakCount="1">
    <brk id="14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U16"/>
  <sheetViews>
    <sheetView view="pageBreakPreview" topLeftCell="B1" zoomScale="148" zoomScaleNormal="160" zoomScaleSheetLayoutView="148" workbookViewId="0">
      <selection activeCell="G11" sqref="G11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.1640625" customWidth="1"/>
    <col min="12" max="12" width="0.33203125" hidden="1" customWidth="1"/>
  </cols>
  <sheetData>
    <row r="1" spans="1:21" ht="66.75" customHeight="1" thickBot="1">
      <c r="C1" s="286" t="s">
        <v>167</v>
      </c>
      <c r="D1" s="287"/>
      <c r="E1" s="287"/>
      <c r="F1" s="287"/>
      <c r="G1" s="287"/>
      <c r="H1" s="287"/>
      <c r="I1" s="287"/>
      <c r="J1" s="287"/>
      <c r="K1" s="287"/>
      <c r="L1" s="287"/>
    </row>
    <row r="2" spans="1:21" ht="15" customHeight="1" thickBot="1">
      <c r="B2" s="192"/>
      <c r="C2" s="271" t="s">
        <v>157</v>
      </c>
      <c r="D2" s="272"/>
      <c r="E2" s="272"/>
      <c r="F2" s="272"/>
      <c r="G2" s="272"/>
      <c r="H2" s="272"/>
      <c r="I2" s="272"/>
      <c r="J2" s="272"/>
      <c r="K2" s="272"/>
      <c r="L2" s="273"/>
      <c r="M2" s="22"/>
      <c r="N2" s="23"/>
      <c r="O2" s="23"/>
    </row>
    <row r="3" spans="1:21" ht="15" customHeight="1" thickBot="1">
      <c r="B3" s="192"/>
      <c r="C3" s="274"/>
      <c r="D3" s="274"/>
      <c r="E3" s="274"/>
      <c r="F3" s="274"/>
      <c r="G3" s="274"/>
      <c r="H3" s="274"/>
      <c r="I3" s="274"/>
      <c r="J3" s="274"/>
      <c r="K3" s="274"/>
      <c r="L3" s="55"/>
      <c r="M3" s="22"/>
      <c r="N3" s="23"/>
      <c r="O3" s="23"/>
    </row>
    <row r="4" spans="1:21" ht="11.25" customHeight="1">
      <c r="B4" s="192"/>
      <c r="C4" s="252"/>
      <c r="D4" s="252"/>
      <c r="E4" s="252"/>
      <c r="F4" s="252"/>
      <c r="G4" s="252"/>
      <c r="H4" s="252"/>
      <c r="I4" s="252"/>
      <c r="J4" s="252"/>
      <c r="K4" s="252"/>
      <c r="L4" s="56"/>
      <c r="M4" s="22"/>
      <c r="N4" s="23"/>
      <c r="O4" s="23"/>
    </row>
    <row r="5" spans="1:21" ht="10.5" customHeight="1">
      <c r="B5" s="192"/>
      <c r="C5" s="36" t="s">
        <v>112</v>
      </c>
      <c r="D5" s="279" t="s">
        <v>130</v>
      </c>
      <c r="E5" s="280"/>
      <c r="F5" s="280"/>
      <c r="G5" s="280"/>
      <c r="H5" s="281"/>
      <c r="I5" s="289"/>
      <c r="J5" s="290"/>
      <c r="K5" s="290"/>
      <c r="L5" s="291"/>
      <c r="M5" s="292"/>
      <c r="N5" s="293"/>
      <c r="O5" s="293"/>
      <c r="P5" s="294"/>
    </row>
    <row r="6" spans="1:21" ht="10.5" customHeight="1">
      <c r="B6" s="192"/>
      <c r="C6" s="26"/>
      <c r="D6" s="25" t="s">
        <v>107</v>
      </c>
      <c r="E6" s="59" t="s">
        <v>134</v>
      </c>
      <c r="F6" s="60" t="s">
        <v>92</v>
      </c>
      <c r="G6" s="61" t="s">
        <v>135</v>
      </c>
      <c r="H6" s="25" t="s">
        <v>115</v>
      </c>
      <c r="I6" s="239" t="s">
        <v>95</v>
      </c>
      <c r="J6" s="239"/>
      <c r="K6" s="239"/>
      <c r="L6" s="239"/>
      <c r="M6" s="275" t="s">
        <v>190</v>
      </c>
      <c r="N6" s="276"/>
      <c r="O6" s="276"/>
      <c r="P6" s="277"/>
      <c r="S6" s="259"/>
      <c r="T6" s="260"/>
      <c r="U6" s="260"/>
    </row>
    <row r="7" spans="1:21" ht="30.75" customHeight="1">
      <c r="B7" s="192"/>
      <c r="C7" s="25" t="s">
        <v>102</v>
      </c>
      <c r="D7" s="25" t="s">
        <v>131</v>
      </c>
      <c r="E7" s="58">
        <f>2.2+4.5+5+4.1</f>
        <v>15.799999999999999</v>
      </c>
      <c r="F7" s="63">
        <v>0.66</v>
      </c>
      <c r="G7" s="62">
        <f>E7*F7</f>
        <v>10.427999999999999</v>
      </c>
      <c r="H7" s="25" t="s">
        <v>132</v>
      </c>
      <c r="I7" s="239">
        <v>2</v>
      </c>
      <c r="J7" s="239"/>
      <c r="K7" s="239"/>
      <c r="L7" s="239"/>
      <c r="M7" s="263"/>
      <c r="N7" s="264"/>
      <c r="O7" s="264"/>
      <c r="P7" s="278"/>
      <c r="S7" s="260"/>
      <c r="T7" s="260"/>
      <c r="U7" s="260"/>
    </row>
    <row r="8" spans="1:21" ht="11.25" customHeight="1"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</row>
    <row r="9" spans="1:21" ht="9" customHeight="1">
      <c r="B9" s="192"/>
      <c r="C9" s="37" t="s">
        <v>112</v>
      </c>
      <c r="D9" s="282" t="s">
        <v>158</v>
      </c>
      <c r="E9" s="282"/>
      <c r="F9" s="282"/>
      <c r="G9" s="282"/>
      <c r="H9" s="282"/>
      <c r="I9" s="288"/>
      <c r="J9" s="288"/>
      <c r="K9" s="288"/>
      <c r="L9" s="288"/>
      <c r="M9" s="292"/>
      <c r="N9" s="293"/>
      <c r="O9" s="293"/>
      <c r="P9" s="294"/>
      <c r="R9" s="81"/>
    </row>
    <row r="10" spans="1:21" ht="9" customHeight="1">
      <c r="B10" s="192"/>
      <c r="C10" s="25"/>
      <c r="D10" s="25" t="s">
        <v>107</v>
      </c>
      <c r="E10" s="25" t="s">
        <v>94</v>
      </c>
      <c r="F10" s="67" t="s">
        <v>108</v>
      </c>
      <c r="G10" s="28" t="s">
        <v>106</v>
      </c>
      <c r="H10" s="25" t="s">
        <v>115</v>
      </c>
      <c r="I10" s="239" t="s">
        <v>95</v>
      </c>
      <c r="J10" s="239"/>
      <c r="K10" s="239"/>
      <c r="L10" s="239"/>
      <c r="M10" s="275" t="s">
        <v>189</v>
      </c>
      <c r="N10" s="276"/>
      <c r="O10" s="276"/>
      <c r="P10" s="277"/>
      <c r="R10" s="81"/>
    </row>
    <row r="11" spans="1:21" ht="24.75" customHeight="1">
      <c r="B11" s="192"/>
      <c r="C11" s="69" t="s">
        <v>136</v>
      </c>
      <c r="D11" s="69" t="s">
        <v>131</v>
      </c>
      <c r="E11" s="28">
        <v>0.1</v>
      </c>
      <c r="F11" s="68">
        <v>0.21</v>
      </c>
      <c r="G11" s="28">
        <f>20.35+20.35</f>
        <v>40.700000000000003</v>
      </c>
      <c r="H11" s="70" t="s">
        <v>109</v>
      </c>
      <c r="I11" s="283">
        <v>2</v>
      </c>
      <c r="J11" s="284"/>
      <c r="K11" s="284"/>
      <c r="L11" s="285"/>
      <c r="M11" s="263"/>
      <c r="N11" s="264"/>
      <c r="O11" s="264"/>
      <c r="P11" s="278"/>
    </row>
    <row r="12" spans="1:21" ht="10.5" customHeight="1">
      <c r="B12" s="192"/>
      <c r="C12" s="242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70"/>
    </row>
    <row r="13" spans="1:21" ht="10.5" customHeight="1">
      <c r="B13" s="192"/>
      <c r="C13" s="71" t="s">
        <v>112</v>
      </c>
      <c r="D13" s="265" t="s">
        <v>121</v>
      </c>
      <c r="E13" s="265"/>
      <c r="F13" s="265"/>
      <c r="G13" s="265"/>
      <c r="H13" s="265"/>
      <c r="I13" s="266"/>
      <c r="J13" s="266"/>
      <c r="K13" s="266"/>
      <c r="L13" s="266"/>
      <c r="M13" s="261"/>
      <c r="N13" s="240"/>
      <c r="O13" s="240"/>
      <c r="P13" s="240"/>
    </row>
    <row r="14" spans="1:21" ht="12" customHeight="1">
      <c r="B14" s="192"/>
      <c r="C14" s="25" t="s">
        <v>133</v>
      </c>
      <c r="D14" s="25" t="s">
        <v>107</v>
      </c>
      <c r="E14" s="242" t="s">
        <v>120</v>
      </c>
      <c r="F14" s="243"/>
      <c r="G14" s="270"/>
      <c r="H14" s="25" t="s">
        <v>115</v>
      </c>
      <c r="I14" s="239" t="s">
        <v>95</v>
      </c>
      <c r="J14" s="239"/>
      <c r="K14" s="239"/>
      <c r="L14" s="239"/>
      <c r="M14" s="262" t="s">
        <v>188</v>
      </c>
      <c r="N14" s="81"/>
      <c r="O14" s="81"/>
      <c r="P14" s="81"/>
    </row>
    <row r="15" spans="1:21" ht="17.25" customHeight="1">
      <c r="A15" s="19"/>
      <c r="B15" s="192"/>
      <c r="C15" s="25"/>
      <c r="D15" s="28" t="s">
        <v>159</v>
      </c>
      <c r="E15" s="267">
        <v>4</v>
      </c>
      <c r="F15" s="268"/>
      <c r="G15" s="269"/>
      <c r="H15" s="28" t="s">
        <v>137</v>
      </c>
      <c r="I15" s="267">
        <v>4</v>
      </c>
      <c r="J15" s="268"/>
      <c r="K15" s="268"/>
      <c r="L15" s="269"/>
      <c r="M15" s="263"/>
      <c r="N15" s="264"/>
      <c r="O15" s="264"/>
      <c r="P15" s="264"/>
    </row>
    <row r="16" spans="1:21" ht="30" customHeight="1">
      <c r="A16" s="20"/>
      <c r="B16" s="192"/>
      <c r="C16" s="240" t="s">
        <v>187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</row>
  </sheetData>
  <mergeCells count="31">
    <mergeCell ref="C1:L1"/>
    <mergeCell ref="I9:L9"/>
    <mergeCell ref="I5:L5"/>
    <mergeCell ref="C4:K4"/>
    <mergeCell ref="M5:P5"/>
    <mergeCell ref="M6:P7"/>
    <mergeCell ref="C8:P8"/>
    <mergeCell ref="M9:P9"/>
    <mergeCell ref="M10:P11"/>
    <mergeCell ref="D5:H5"/>
    <mergeCell ref="I6:L6"/>
    <mergeCell ref="D9:H9"/>
    <mergeCell ref="I7:L7"/>
    <mergeCell ref="I10:L10"/>
    <mergeCell ref="I11:L11"/>
    <mergeCell ref="R9:R10"/>
    <mergeCell ref="S6:U7"/>
    <mergeCell ref="M13:P13"/>
    <mergeCell ref="M14:P15"/>
    <mergeCell ref="B12:B16"/>
    <mergeCell ref="C16:P16"/>
    <mergeCell ref="D13:H13"/>
    <mergeCell ref="I13:L13"/>
    <mergeCell ref="I14:L14"/>
    <mergeCell ref="I15:L15"/>
    <mergeCell ref="E14:G14"/>
    <mergeCell ref="E15:G15"/>
    <mergeCell ref="B2:B11"/>
    <mergeCell ref="C2:L2"/>
    <mergeCell ref="C3:K3"/>
    <mergeCell ref="C12:P12"/>
  </mergeCells>
  <pageMargins left="0.7" right="0.7" top="0.7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2C9E-175E-4262-8018-3408B4EB2A92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85C-DFF9-4F55-AA3A-191A89720076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2A841-19A4-4B6E-9BD9-6A8A0E6BFAA6}"/>
</file>

<file path=customXml/itemProps2.xml><?xml version="1.0" encoding="utf-8"?>
<ds:datastoreItem xmlns:ds="http://schemas.openxmlformats.org/officeDocument/2006/customXml" ds:itemID="{2A35BFDC-ED17-4521-B33E-DAE1C5917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Hoja1</vt:lpstr>
      <vt:lpstr>Hoja2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2023-12-12T17:30:31Z</dcterms:modified>
</cp:coreProperties>
</file>