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6 Puente PR 68+255-aliviadero 2\"/>
    </mc:Choice>
  </mc:AlternateContent>
  <xr:revisionPtr revIDLastSave="0" documentId="13_ncr:1_{F2AEFFE2-84DD-4F4A-A704-AF05F5808DAE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INSPECCION VISUAL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  <sheet name="Hoja2" sheetId="47" r:id="rId9"/>
  </sheets>
  <definedNames>
    <definedName name="_xlnm.Print_Area" localSheetId="1">'ANEXO B - ESQUEMA 1'!$A$1:$E$35</definedName>
    <definedName name="_xlnm.Print_Area" localSheetId="5">'ANEXO B - ESQUEMA 5'!$A$1:$E$11</definedName>
    <definedName name="_xlnm.Print_Area" localSheetId="6">'ANEXO B - ESQUEMA 6'!$A$1:$N$35</definedName>
    <definedName name="_xlnm.Print_Area" localSheetId="7">'DAÑOS CNT'!$A$1:$O$18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2" l="1"/>
  <c r="I24" i="32"/>
  <c r="E15" i="45"/>
  <c r="E11" i="45"/>
  <c r="E7" i="45"/>
  <c r="J19" i="32"/>
</calcChain>
</file>

<file path=xl/sharedStrings.xml><?xml version="1.0" encoding="utf-8"?>
<sst xmlns="http://schemas.openxmlformats.org/spreadsheetml/2006/main" count="265" uniqueCount="193">
  <si>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</si>
  <si>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</si>
  <si>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</si>
  <si>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</si>
  <si>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</si>
  <si>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</si>
  <si>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</si>
  <si>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</si>
  <si>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</si>
  <si>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</si>
  <si>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</si>
  <si>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</si>
  <si>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</si>
  <si>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</si>
  <si>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</si>
  <si>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</si>
  <si>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</si>
  <si>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</si>
  <si>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</si>
  <si>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</si>
  <si>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</si>
  <si>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</si>
  <si>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</si>
  <si>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</si>
  <si>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</si>
  <si>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</si>
  <si>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</si>
  <si>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</si>
  <si>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</si>
  <si>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</si>
  <si>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</si>
  <si>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</si>
  <si>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</si>
  <si>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</si>
  <si>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</si>
  <si>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</si>
  <si>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</si>
  <si>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</si>
  <si>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</si>
  <si>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</si>
  <si>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</si>
  <si>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</si>
  <si>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</si>
  <si>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</si>
  <si>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</si>
  <si>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</si>
  <si>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</si>
  <si>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</si>
  <si>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</si>
  <si>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</si>
  <si>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</si>
  <si>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</si>
  <si>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</si>
  <si>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</si>
  <si>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</si>
  <si>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</si>
  <si>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</si>
  <si>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</si>
  <si>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</si>
  <si>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</si>
  <si>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</si>
  <si>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</si>
  <si>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</si>
  <si>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</si>
  <si>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</si>
  <si>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</si>
  <si>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</si>
  <si>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</si>
  <si>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</si>
  <si>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</si>
  <si>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</si>
  <si>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</si>
  <si>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</si>
  <si>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</si>
  <si>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</si>
  <si>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</si>
  <si>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</si>
  <si>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</si>
  <si>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</si>
  <si>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</si>
  <si>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</si>
  <si>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</si>
  <si>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</si>
  <si>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</si>
  <si>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</si>
  <si>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</si>
  <si>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</si>
  <si>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</si>
  <si>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</si>
  <si>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</si>
  <si>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</si>
  <si>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</si>
  <si>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</si>
  <si>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</si>
  <si>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</si>
  <si>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</si>
  <si>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</si>
  <si>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</si>
  <si>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</si>
  <si>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</si>
  <si>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</si>
  <si>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</si>
  <si>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</si>
  <si>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</si>
  <si>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</si>
  <si>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</si>
  <si>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</si>
  <si>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</si>
  <si>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</si>
  <si>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</si>
  <si>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</si>
  <si>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</si>
  <si>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</si>
  <si>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</si>
  <si>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</si>
  <si>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</si>
  <si>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</si>
  <si>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</si>
  <si>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No presenta daños en los estribos</t>
  </si>
  <si>
    <t>solera</t>
  </si>
  <si>
    <t>presenta muros de acompañamiento</t>
  </si>
  <si>
    <t>RUPTURA DEL SELLO EN SU JUNTA DE EXPANSION A LA (  E-S )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</si>
  <si>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</si>
  <si>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</si>
  <si>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PLACA</t>
  </si>
  <si>
    <t>LOGITD</t>
  </si>
  <si>
    <t>AREA</t>
  </si>
  <si>
    <t>01</t>
  </si>
  <si>
    <t>E-S</t>
  </si>
  <si>
    <t>RUPTURA Y DESPORTILLAMIENTO EN JUNTAS DE EXPANSION</t>
  </si>
  <si>
    <t>JUNTAS</t>
  </si>
  <si>
    <r>
      <t xml:space="preserve">PVC - </t>
    </r>
    <r>
      <rPr>
        <sz val="8"/>
        <color rgb="FF000000"/>
        <rFont val="Calibri"/>
        <family val="2"/>
      </rPr>
      <t>Φ 3"</t>
    </r>
  </si>
  <si>
    <t>se encuentran en buen estado</t>
  </si>
  <si>
    <t>NOMBRE DE LA VÍA: RUTA NACIONAL 9005 - TRANSVERSAL DEL CARIBE-CRUZ DEL VISO-CARTAGENA                                CÓDIGO DE LA VÍA: ___9005_____ VÍA CONCESIONADA</t>
  </si>
  <si>
    <t>0°</t>
  </si>
  <si>
    <t>3(TRES)</t>
  </si>
  <si>
    <t xml:space="preserve">La superficie en asfalto se encuentra en buenas condiciones </t>
  </si>
  <si>
    <t>CI-CD</t>
  </si>
  <si>
    <t>DE</t>
  </si>
  <si>
    <t>PRESENTA DELAMINACION EN LA PINTURA DE POSTES Y BARANDAS</t>
  </si>
  <si>
    <r>
      <t>TAPONAMIENTO DE DRENAJES 12</t>
    </r>
    <r>
      <rPr>
        <b/>
        <sz val="10"/>
        <rFont val="Calibri"/>
        <family val="2"/>
      </rPr>
      <t>Φ3</t>
    </r>
    <r>
      <rPr>
        <b/>
        <sz val="10"/>
        <rFont val="Arial"/>
        <family val="2"/>
      </rPr>
      <t>" A AMBOS LADOS</t>
    </r>
  </si>
  <si>
    <r>
      <t xml:space="preserve">Presenta 11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en ambos costados y se encuentran tapados por material particulado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</si>
  <si>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</si>
  <si>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CD- CI</t>
  </si>
  <si>
    <t>PINTURDA- ( DE-Delaminacion )</t>
  </si>
  <si>
    <t>ALTO</t>
  </si>
  <si>
    <t>TUBERIA METALICA</t>
  </si>
  <si>
    <t xml:space="preserve"> CI-CD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</si>
  <si>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</si>
  <si>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Esta Estructura se encuentra ubicada en la via de la RUTA NACIONAL 9005, fue construido en la calzada unica, esta obra se encuentra localizada en el PR 68+255</t>
  </si>
  <si>
    <t>RU</t>
  </si>
  <si>
    <t>presenta dos pilas en buen estado</t>
  </si>
  <si>
    <r>
      <t xml:space="preserve">12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</si>
  <si>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DAÑOS EN LOS ELEMENTOS DELVIADUCTO 2 -03-9005-006 - CU</t>
  </si>
  <si>
    <t>68+255</t>
  </si>
  <si>
    <t xml:space="preserve"> PUENTE PR68+255 ALIVADERO 2- 03-9005-006</t>
  </si>
  <si>
    <t>ALIVIADERO 2 - CANAL DEL DIQUE</t>
  </si>
  <si>
    <t>PUENTE ALIVIADERO 2 - 03-9005-006 - CU</t>
  </si>
  <si>
    <t>DIMENSIONAMIENTO DE LOS ELEMENTOS DEL PUENTE  ALIVIADERO 2 -03-9005-006 - CU</t>
  </si>
  <si>
    <t>DIMENSIONAMIENTO DE LOS ELEMENTOS DE LA SUBESTRUCTURA DEL PUENTE ALIVIADERO 2 -03-9005-006 - CU</t>
  </si>
  <si>
    <t>DIMENSIONAMIENTO DE LOS ELEMENTOS DE LA SUPERESTRUCTURA DEL PUENTE ALIVIADERO 2 -03-9005-006 - CU</t>
  </si>
  <si>
    <t>Las barandas y postes presentan delaminacion en su pintura  (DE)</t>
  </si>
  <si>
    <t>presenta daños en sus juntas de expansion,  (RU) ruptura de sello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</si>
  <si>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</si>
  <si>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 xml:space="preserve">ANEXO B - ESQUEMA  1 - PANORAMICA EN PLANTA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</si>
  <si>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</si>
  <si>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 xml:space="preserve">ANEXO B - ESQUEMA  2 - 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</si>
  <si>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DE: 7</t>
    </r>
  </si>
  <si>
    <t xml:space="preserve">ANEXO B - ESQUEMA  3 - 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</si>
  <si>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</si>
  <si>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</si>
  <si>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</si>
  <si>
    <t>ANEXO B -  REGISTRO FOTOGRAFICO</t>
  </si>
  <si>
    <t>ANEXO B DIMENSIONAMIENTO EXTRUCTURA</t>
  </si>
  <si>
    <t xml:space="preserve">No presenta problema en su area hidraulica de servicio </t>
  </si>
  <si>
    <t>En general a juzgar por los daños presentados podemos concluir que no se necesita hacer intervencion especial al puente.</t>
  </si>
  <si>
    <t>234-235</t>
  </si>
  <si>
    <t>236-237</t>
  </si>
  <si>
    <t>238-239</t>
  </si>
  <si>
    <t>OBSERVACIONES</t>
  </si>
  <si>
    <t>Linpieza y retiro del material particulado y vejetal de los bordes de la superficie del puente y destapar denajes</t>
  </si>
  <si>
    <t>Retiro de junta existente dañada limpieza en la base einstalar junta nueva</t>
  </si>
  <si>
    <t xml:space="preserve">Limpieza, grateado de superficie con corrosion y aplicación de contra oxido y pintura esmalte poliuretano amarillo 2 capas, ver diseño en registro fotografico  </t>
  </si>
  <si>
    <t>PRESENTA DAÑADA DOS TRAMOS DE JUNTAS - S</t>
  </si>
  <si>
    <t xml:space="preserve">ANDENES / BORDILLOS
Dimensiones:AND= .86,.30 </t>
  </si>
  <si>
    <t>JUNTAS DE EXPANSIÓN
Tipo (3):02</t>
  </si>
  <si>
    <t>BARANDAS
Material (4):03</t>
  </si>
  <si>
    <t>PILAS
Tipo (6):    02                         Sección (7):02</t>
  </si>
  <si>
    <t>ALETAS
Material (5):03</t>
  </si>
  <si>
    <t>ESTRIBOS
Material (5):03</t>
  </si>
  <si>
    <t>LOSA
Tipo (8):04</t>
  </si>
  <si>
    <t>VIGAS
Tipo (9): 03                            Sección (10): 02</t>
  </si>
  <si>
    <t>APOYOS
Tipo (11):03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</si>
</sst>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b/>
      <sz val="6.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5" fillId="0" borderId="21" xfId="0" applyFont="1" applyBorder="1" applyAlignment="1">
      <alignment vertical="top" wrapText="1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2" fontId="19" fillId="0" borderId="20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22" fillId="0" borderId="52" xfId="0" applyFont="1" applyBorder="1" applyAlignment="1">
      <alignment horizontal="left" vertical="top" wrapText="1" indent="3"/>
    </xf>
    <xf numFmtId="0" fontId="25" fillId="0" borderId="38" xfId="0" applyFont="1" applyBorder="1" applyAlignment="1">
      <alignment vertical="top" wrapText="1"/>
    </xf>
    <xf numFmtId="0" fontId="0" fillId="0" borderId="38" xfId="0" applyBorder="1" applyAlignment="1">
      <alignment horizontal="left" vertical="top"/>
    </xf>
    <xf numFmtId="0" fontId="19" fillId="0" borderId="0" xfId="0" applyFont="1" applyAlignment="1">
      <alignment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9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5" fillId="0" borderId="32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top" wrapText="1"/>
    </xf>
    <xf numFmtId="0" fontId="25" fillId="0" borderId="29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24" fillId="0" borderId="2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08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122465</xdr:colOff>
      <xdr:row>10</xdr:row>
      <xdr:rowOff>81643</xdr:rowOff>
    </xdr:from>
    <xdr:to>
      <xdr:col>4</xdr:col>
      <xdr:colOff>4374820</xdr:colOff>
      <xdr:row>25</xdr:row>
      <xdr:rowOff>925285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69D94D-B804-E303-E2B6-F1C7FF8D8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1822" y="1966232"/>
          <a:ext cx="4912302" cy="2680607"/>
        </a:xfrm>
        <a:prstGeom prst="rect">
          <a:avLst/>
        </a:prstGeom>
      </xdr:spPr>
    </xdr:pic>
    <xdr:clientData/>
  </xdr:twoCellAnchor>
  <xdr:twoCellAnchor>
    <xdr:from>
      <xdr:col>4</xdr:col>
      <xdr:colOff>1449160</xdr:colOff>
      <xdr:row>25</xdr:row>
      <xdr:rowOff>952500</xdr:rowOff>
    </xdr:from>
    <xdr:to>
      <xdr:col>4</xdr:col>
      <xdr:colOff>2041071</xdr:colOff>
      <xdr:row>25</xdr:row>
      <xdr:rowOff>1088572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844C663-A90C-AAA9-0109-359FF31639BE}"/>
            </a:ext>
          </a:extLst>
        </xdr:cNvPr>
        <xdr:cNvSpPr/>
      </xdr:nvSpPr>
      <xdr:spPr>
        <a:xfrm>
          <a:off x="2408464" y="4959804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456944</xdr:colOff>
      <xdr:row>4</xdr:row>
      <xdr:rowOff>83665</xdr:rowOff>
    </xdr:from>
    <xdr:to>
      <xdr:col>4</xdr:col>
      <xdr:colOff>4228329</xdr:colOff>
      <xdr:row>20</xdr:row>
      <xdr:rowOff>341099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E1AA6B2-EE37-77AE-84BA-65F138DC5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6555" y="920320"/>
          <a:ext cx="4427838" cy="2258971"/>
        </a:xfrm>
        <a:prstGeom prst="rect">
          <a:avLst/>
        </a:prstGeom>
      </xdr:spPr>
    </xdr:pic>
    <xdr:clientData/>
  </xdr:twoCellAnchor>
  <xdr:twoCellAnchor>
    <xdr:from>
      <xdr:col>4</xdr:col>
      <xdr:colOff>1589646</xdr:colOff>
      <xdr:row>20</xdr:row>
      <xdr:rowOff>379713</xdr:rowOff>
    </xdr:from>
    <xdr:to>
      <xdr:col>4</xdr:col>
      <xdr:colOff>2181557</xdr:colOff>
      <xdr:row>20</xdr:row>
      <xdr:rowOff>515785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3972AA0-8962-47E0-98F8-E4BB82A46D59}"/>
            </a:ext>
          </a:extLst>
        </xdr:cNvPr>
        <xdr:cNvSpPr/>
      </xdr:nvSpPr>
      <xdr:spPr>
        <a:xfrm>
          <a:off x="2535710" y="3610490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38615</xdr:colOff>
      <xdr:row>3</xdr:row>
      <xdr:rowOff>102973</xdr:rowOff>
    </xdr:from>
    <xdr:to>
      <xdr:col>4</xdr:col>
      <xdr:colOff>3878615</xdr:colOff>
      <xdr:row>20</xdr:row>
      <xdr:rowOff>77229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F4C2A25-CE28-0BC1-B047-28B359D1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4679" y="817348"/>
          <a:ext cx="3840000" cy="2098074"/>
        </a:xfrm>
        <a:prstGeom prst="rect">
          <a:avLst/>
        </a:prstGeom>
      </xdr:spPr>
    </xdr:pic>
    <xdr:clientData/>
  </xdr:twoCellAnchor>
  <xdr:twoCellAnchor>
    <xdr:from>
      <xdr:col>4</xdr:col>
      <xdr:colOff>1641132</xdr:colOff>
      <xdr:row>20</xdr:row>
      <xdr:rowOff>102973</xdr:rowOff>
    </xdr:from>
    <xdr:to>
      <xdr:col>4</xdr:col>
      <xdr:colOff>2233043</xdr:colOff>
      <xdr:row>21</xdr:row>
      <xdr:rowOff>116765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D1692C3-A40C-46AD-96B2-534F3AD85439}"/>
            </a:ext>
          </a:extLst>
        </xdr:cNvPr>
        <xdr:cNvSpPr/>
      </xdr:nvSpPr>
      <xdr:spPr>
        <a:xfrm>
          <a:off x="2587196" y="3346622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907450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48025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4</xdr:row>
      <xdr:rowOff>70794</xdr:rowOff>
    </xdr:from>
    <xdr:to>
      <xdr:col>4</xdr:col>
      <xdr:colOff>2406994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53057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933195</xdr:colOff>
      <xdr:row>7</xdr:row>
      <xdr:rowOff>19307</xdr:rowOff>
    </xdr:from>
    <xdr:to>
      <xdr:col>4</xdr:col>
      <xdr:colOff>1094088</xdr:colOff>
      <xdr:row>8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9259" y="1216368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2220355</xdr:colOff>
      <xdr:row>5</xdr:row>
      <xdr:rowOff>83664</xdr:rowOff>
    </xdr:from>
    <xdr:to>
      <xdr:col>4</xdr:col>
      <xdr:colOff>2432736</xdr:colOff>
      <xdr:row>6</xdr:row>
      <xdr:rowOff>19306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66419" y="1042600"/>
          <a:ext cx="212381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25742</xdr:rowOff>
    </xdr:from>
    <xdr:to>
      <xdr:col>4</xdr:col>
      <xdr:colOff>1287159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65895" y="1222803"/>
          <a:ext cx="16732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1300034</xdr:colOff>
      <xdr:row>7</xdr:row>
      <xdr:rowOff>12873</xdr:rowOff>
    </xdr:from>
    <xdr:to>
      <xdr:col>4</xdr:col>
      <xdr:colOff>1493108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46098" y="1209934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1505979</xdr:colOff>
      <xdr:row>7</xdr:row>
      <xdr:rowOff>19307</xdr:rowOff>
    </xdr:from>
    <xdr:to>
      <xdr:col>4</xdr:col>
      <xdr:colOff>1660438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52043" y="1216368"/>
          <a:ext cx="15445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19375" y="1222803"/>
          <a:ext cx="231689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2722349</xdr:colOff>
      <xdr:row>19</xdr:row>
      <xdr:rowOff>83666</xdr:rowOff>
    </xdr:from>
    <xdr:to>
      <xdr:col>4</xdr:col>
      <xdr:colOff>3057010</xdr:colOff>
      <xdr:row>20</xdr:row>
      <xdr:rowOff>64357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668413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3224342</xdr:colOff>
      <xdr:row>19</xdr:row>
      <xdr:rowOff>83666</xdr:rowOff>
    </xdr:from>
    <xdr:to>
      <xdr:col>4</xdr:col>
      <xdr:colOff>3559003</xdr:colOff>
      <xdr:row>20</xdr:row>
      <xdr:rowOff>64357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B876BE-6E11-4640-BD80-0F07BC881290}"/>
            </a:ext>
          </a:extLst>
        </xdr:cNvPr>
        <xdr:cNvSpPr/>
      </xdr:nvSpPr>
      <xdr:spPr>
        <a:xfrm>
          <a:off x="4170406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3752079</xdr:colOff>
      <xdr:row>19</xdr:row>
      <xdr:rowOff>77230</xdr:rowOff>
    </xdr:from>
    <xdr:to>
      <xdr:col>4</xdr:col>
      <xdr:colOff>4086740</xdr:colOff>
      <xdr:row>20</xdr:row>
      <xdr:rowOff>57921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698143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4286251</xdr:colOff>
      <xdr:row>19</xdr:row>
      <xdr:rowOff>70794</xdr:rowOff>
    </xdr:from>
    <xdr:to>
      <xdr:col>4</xdr:col>
      <xdr:colOff>4620912</xdr:colOff>
      <xdr:row>20</xdr:row>
      <xdr:rowOff>51485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32315" y="2786706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2767399</xdr:colOff>
      <xdr:row>16</xdr:row>
      <xdr:rowOff>32179</xdr:rowOff>
    </xdr:from>
    <xdr:to>
      <xdr:col>4</xdr:col>
      <xdr:colOff>2921858</xdr:colOff>
      <xdr:row>19</xdr:row>
      <xdr:rowOff>57922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713463" y="238125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3346622</xdr:colOff>
      <xdr:row>17</xdr:row>
      <xdr:rowOff>12872</xdr:rowOff>
    </xdr:from>
    <xdr:to>
      <xdr:col>4</xdr:col>
      <xdr:colOff>3436722</xdr:colOff>
      <xdr:row>19</xdr:row>
      <xdr:rowOff>77229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CA06CD-B3DE-4873-BDAA-6832E5739AD6}"/>
            </a:ext>
          </a:extLst>
        </xdr:cNvPr>
        <xdr:cNvSpPr/>
      </xdr:nvSpPr>
      <xdr:spPr>
        <a:xfrm>
          <a:off x="4292686" y="2484223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3874359</xdr:colOff>
      <xdr:row>17</xdr:row>
      <xdr:rowOff>1</xdr:rowOff>
    </xdr:from>
    <xdr:to>
      <xdr:col>4</xdr:col>
      <xdr:colOff>3964459</xdr:colOff>
      <xdr:row>19</xdr:row>
      <xdr:rowOff>64358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820423" y="2471352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4395659</xdr:colOff>
      <xdr:row>16</xdr:row>
      <xdr:rowOff>19307</xdr:rowOff>
    </xdr:from>
    <xdr:to>
      <xdr:col>4</xdr:col>
      <xdr:colOff>4562990</xdr:colOff>
      <xdr:row>19</xdr:row>
      <xdr:rowOff>51486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41723" y="2368378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2760963</xdr:colOff>
      <xdr:row>15</xdr:row>
      <xdr:rowOff>19307</xdr:rowOff>
    </xdr:from>
    <xdr:to>
      <xdr:col>4</xdr:col>
      <xdr:colOff>2812449</xdr:colOff>
      <xdr:row>16</xdr:row>
      <xdr:rowOff>6435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707027" y="2246098"/>
          <a:ext cx="51486" cy="1094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4511503</xdr:colOff>
      <xdr:row>15</xdr:row>
      <xdr:rowOff>19308</xdr:rowOff>
    </xdr:from>
    <xdr:to>
      <xdr:col>4</xdr:col>
      <xdr:colOff>4557222</xdr:colOff>
      <xdr:row>15</xdr:row>
      <xdr:rowOff>115843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57567" y="2246099"/>
          <a:ext cx="45719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3945154</xdr:colOff>
      <xdr:row>15</xdr:row>
      <xdr:rowOff>45050</xdr:rowOff>
    </xdr:from>
    <xdr:to>
      <xdr:col>4</xdr:col>
      <xdr:colOff>4460018</xdr:colOff>
      <xdr:row>15</xdr:row>
      <xdr:rowOff>115843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93AD8A-25C9-4B40-B381-B4503ABB0DF2}"/>
            </a:ext>
          </a:extLst>
        </xdr:cNvPr>
        <xdr:cNvSpPr/>
      </xdr:nvSpPr>
      <xdr:spPr>
        <a:xfrm>
          <a:off x="4891218" y="2271841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3378802</xdr:colOff>
      <xdr:row>15</xdr:row>
      <xdr:rowOff>45050</xdr:rowOff>
    </xdr:from>
    <xdr:to>
      <xdr:col>4</xdr:col>
      <xdr:colOff>3893666</xdr:colOff>
      <xdr:row>15</xdr:row>
      <xdr:rowOff>115843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CEA9F32-E42A-4110-A5E2-37CF9CB698ED}"/>
            </a:ext>
          </a:extLst>
        </xdr:cNvPr>
        <xdr:cNvSpPr/>
      </xdr:nvSpPr>
      <xdr:spPr>
        <a:xfrm>
          <a:off x="4324866" y="2271841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2857500</xdr:colOff>
      <xdr:row>15</xdr:row>
      <xdr:rowOff>45050</xdr:rowOff>
    </xdr:from>
    <xdr:to>
      <xdr:col>4</xdr:col>
      <xdr:colOff>3333748</xdr:colOff>
      <xdr:row>16</xdr:row>
      <xdr:rowOff>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803564" y="2271841"/>
          <a:ext cx="476248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3842180</xdr:colOff>
      <xdr:row>16</xdr:row>
      <xdr:rowOff>12871</xdr:rowOff>
    </xdr:from>
    <xdr:to>
      <xdr:col>4</xdr:col>
      <xdr:colOff>3990203</xdr:colOff>
      <xdr:row>16</xdr:row>
      <xdr:rowOff>90100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9B88510-57E0-4E56-BC19-E5CDFF9F54D2}"/>
            </a:ext>
          </a:extLst>
        </xdr:cNvPr>
        <xdr:cNvSpPr/>
      </xdr:nvSpPr>
      <xdr:spPr>
        <a:xfrm>
          <a:off x="4788244" y="2361942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3308007</xdr:colOff>
      <xdr:row>16</xdr:row>
      <xdr:rowOff>19307</xdr:rowOff>
    </xdr:from>
    <xdr:to>
      <xdr:col>4</xdr:col>
      <xdr:colOff>3456030</xdr:colOff>
      <xdr:row>16</xdr:row>
      <xdr:rowOff>96536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D8D6B3A-EB8A-4C62-83D5-AFD0825D07CB}"/>
            </a:ext>
          </a:extLst>
        </xdr:cNvPr>
        <xdr:cNvSpPr/>
      </xdr:nvSpPr>
      <xdr:spPr>
        <a:xfrm>
          <a:off x="4254071" y="2368378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2844629</xdr:colOff>
      <xdr:row>14</xdr:row>
      <xdr:rowOff>89434</xdr:rowOff>
    </xdr:from>
    <xdr:to>
      <xdr:col>4</xdr:col>
      <xdr:colOff>4466453</xdr:colOff>
      <xdr:row>15</xdr:row>
      <xdr:rowOff>12872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F814AF9-748A-A8F9-3DF0-54055875E20C}"/>
            </a:ext>
          </a:extLst>
        </xdr:cNvPr>
        <xdr:cNvSpPr/>
      </xdr:nvSpPr>
      <xdr:spPr>
        <a:xfrm>
          <a:off x="3790693" y="2193944"/>
          <a:ext cx="1621824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3</xdr:col>
      <xdr:colOff>6436</xdr:colOff>
      <xdr:row>0</xdr:row>
      <xdr:rowOff>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6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212383</xdr:colOff>
      <xdr:row>4</xdr:row>
      <xdr:rowOff>186639</xdr:rowOff>
    </xdr:from>
    <xdr:to>
      <xdr:col>4</xdr:col>
      <xdr:colOff>1955930</xdr:colOff>
      <xdr:row>4</xdr:row>
      <xdr:rowOff>1986639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CED2B2D5-BE86-5CC8-2B04-A7FA4E60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383" y="1531723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180203</xdr:colOff>
      <xdr:row>6</xdr:row>
      <xdr:rowOff>173767</xdr:rowOff>
    </xdr:from>
    <xdr:to>
      <xdr:col>4</xdr:col>
      <xdr:colOff>1923750</xdr:colOff>
      <xdr:row>6</xdr:row>
      <xdr:rowOff>1973767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DA8F0110-72F8-B915-2BEA-C9ED81FCB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203" y="4318429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2143124</xdr:colOff>
      <xdr:row>6</xdr:row>
      <xdr:rowOff>154459</xdr:rowOff>
    </xdr:from>
    <xdr:to>
      <xdr:col>4</xdr:col>
      <xdr:colOff>4543124</xdr:colOff>
      <xdr:row>6</xdr:row>
      <xdr:rowOff>1954459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DF2CA16-F85A-34FE-C0AF-033A4C96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9577" y="4299121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2258970</xdr:colOff>
      <xdr:row>8</xdr:row>
      <xdr:rowOff>115845</xdr:rowOff>
    </xdr:from>
    <xdr:to>
      <xdr:col>4</xdr:col>
      <xdr:colOff>4658970</xdr:colOff>
      <xdr:row>8</xdr:row>
      <xdr:rowOff>1915845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A8C2B893-CEA8-97DD-4FCF-E1CE10AD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5423" y="654522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193074</xdr:colOff>
      <xdr:row>8</xdr:row>
      <xdr:rowOff>96537</xdr:rowOff>
    </xdr:from>
    <xdr:to>
      <xdr:col>4</xdr:col>
      <xdr:colOff>1936621</xdr:colOff>
      <xdr:row>8</xdr:row>
      <xdr:rowOff>1896537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5A4BE651-CD5C-3A7F-80EB-266921DC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074" y="6062534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2233226</xdr:colOff>
      <xdr:row>4</xdr:row>
      <xdr:rowOff>173768</xdr:rowOff>
    </xdr:from>
    <xdr:to>
      <xdr:col>4</xdr:col>
      <xdr:colOff>4633226</xdr:colOff>
      <xdr:row>4</xdr:row>
      <xdr:rowOff>1973768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E437C92F-823E-0D9F-B5D9-78540D26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9679" y="1518852"/>
          <a:ext cx="2400000" cy="1800000"/>
        </a:xfrm>
        <a:prstGeom prst="rect">
          <a:avLst/>
        </a:prstGeom>
      </xdr:spPr>
    </xdr:pic>
    <xdr:clientData/>
  </xdr:twoCellAnchor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463CFFD8-B64A-4B7D-8DA9-154A90DB300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3287F0D7-2B1C-AE7E-6FBC-57A0A815BF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94F36330-73A5-997E-2B6B-96E91CD43AAB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DCC07A5A-E290-40D4-B3F1-165E09DB00BF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55AAA0CF-AE31-7821-2686-E4A915BEB0D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EA5C2B21-192C-2D00-9B95-10E6BB49A01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twoCellAnchor>
    <xdr:from>
      <xdr:col>4</xdr:col>
      <xdr:colOff>244560</xdr:colOff>
      <xdr:row>4</xdr:row>
      <xdr:rowOff>2027280</xdr:rowOff>
    </xdr:from>
    <xdr:to>
      <xdr:col>4</xdr:col>
      <xdr:colOff>836471</xdr:colOff>
      <xdr:row>4</xdr:row>
      <xdr:rowOff>2163352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F2F94EB1-435F-4CA0-895A-06B34C521F3B}"/>
            </a:ext>
          </a:extLst>
        </xdr:cNvPr>
        <xdr:cNvSpPr/>
      </xdr:nvSpPr>
      <xdr:spPr>
        <a:xfrm>
          <a:off x="901013" y="3707027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234</a:t>
          </a:r>
        </a:p>
      </xdr:txBody>
    </xdr:sp>
    <xdr:clientData/>
  </xdr:twoCellAnchor>
  <xdr:twoCellAnchor>
    <xdr:from>
      <xdr:col>4</xdr:col>
      <xdr:colOff>3198597</xdr:colOff>
      <xdr:row>4</xdr:row>
      <xdr:rowOff>2001538</xdr:rowOff>
    </xdr:from>
    <xdr:to>
      <xdr:col>4</xdr:col>
      <xdr:colOff>3790508</xdr:colOff>
      <xdr:row>4</xdr:row>
      <xdr:rowOff>2137610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37532CFE-7CA5-4538-88E8-3F8686582071}"/>
            </a:ext>
          </a:extLst>
        </xdr:cNvPr>
        <xdr:cNvSpPr/>
      </xdr:nvSpPr>
      <xdr:spPr>
        <a:xfrm>
          <a:off x="3855050" y="3681285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235</a:t>
          </a:r>
        </a:p>
      </xdr:txBody>
    </xdr:sp>
    <xdr:clientData/>
  </xdr:twoCellAnchor>
  <xdr:twoCellAnchor>
    <xdr:from>
      <xdr:col>4</xdr:col>
      <xdr:colOff>334662</xdr:colOff>
      <xdr:row>6</xdr:row>
      <xdr:rowOff>1988665</xdr:rowOff>
    </xdr:from>
    <xdr:to>
      <xdr:col>4</xdr:col>
      <xdr:colOff>913886</xdr:colOff>
      <xdr:row>6</xdr:row>
      <xdr:rowOff>2117381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885CC97-5E66-4626-B1CC-89FA68D7FBE2}"/>
            </a:ext>
          </a:extLst>
        </xdr:cNvPr>
        <xdr:cNvSpPr/>
      </xdr:nvSpPr>
      <xdr:spPr>
        <a:xfrm>
          <a:off x="991115" y="6114020"/>
          <a:ext cx="579224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236</a:t>
          </a:r>
        </a:p>
      </xdr:txBody>
    </xdr:sp>
    <xdr:clientData/>
  </xdr:twoCellAnchor>
  <xdr:twoCellAnchor>
    <xdr:from>
      <xdr:col>4</xdr:col>
      <xdr:colOff>3050574</xdr:colOff>
      <xdr:row>6</xdr:row>
      <xdr:rowOff>1988666</xdr:rowOff>
    </xdr:from>
    <xdr:to>
      <xdr:col>4</xdr:col>
      <xdr:colOff>3642485</xdr:colOff>
      <xdr:row>6</xdr:row>
      <xdr:rowOff>2124738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4A5C5B74-D9A1-451A-A39F-40AB8056FE41}"/>
            </a:ext>
          </a:extLst>
        </xdr:cNvPr>
        <xdr:cNvSpPr/>
      </xdr:nvSpPr>
      <xdr:spPr>
        <a:xfrm>
          <a:off x="3707027" y="6114021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237</a:t>
          </a:r>
        </a:p>
      </xdr:txBody>
    </xdr:sp>
    <xdr:clientData/>
  </xdr:twoCellAnchor>
  <xdr:twoCellAnchor>
    <xdr:from>
      <xdr:col>4</xdr:col>
      <xdr:colOff>315354</xdr:colOff>
      <xdr:row>8</xdr:row>
      <xdr:rowOff>1911436</xdr:rowOff>
    </xdr:from>
    <xdr:to>
      <xdr:col>4</xdr:col>
      <xdr:colOff>907265</xdr:colOff>
      <xdr:row>8</xdr:row>
      <xdr:rowOff>2047508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773B73DC-6030-4360-8CAD-FF3263B25BB1}"/>
            </a:ext>
          </a:extLst>
        </xdr:cNvPr>
        <xdr:cNvSpPr/>
      </xdr:nvSpPr>
      <xdr:spPr>
        <a:xfrm>
          <a:off x="971807" y="8347247"/>
          <a:ext cx="591911" cy="13607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238</a:t>
          </a:r>
        </a:p>
      </xdr:txBody>
    </xdr:sp>
    <xdr:clientData/>
  </xdr:twoCellAnchor>
  <xdr:twoCellAnchor>
    <xdr:from>
      <xdr:col>4</xdr:col>
      <xdr:colOff>3121368</xdr:colOff>
      <xdr:row>8</xdr:row>
      <xdr:rowOff>1943615</xdr:rowOff>
    </xdr:from>
    <xdr:to>
      <xdr:col>4</xdr:col>
      <xdr:colOff>3687719</xdr:colOff>
      <xdr:row>8</xdr:row>
      <xdr:rowOff>2047507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758CA6B-99A3-4A5E-BBC8-AA35C750149A}"/>
            </a:ext>
          </a:extLst>
        </xdr:cNvPr>
        <xdr:cNvSpPr/>
      </xdr:nvSpPr>
      <xdr:spPr>
        <a:xfrm>
          <a:off x="3777821" y="8379426"/>
          <a:ext cx="566351" cy="10389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239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18" zoomScale="166" zoomScaleNormal="146" zoomScaleSheetLayoutView="166" workbookViewId="0">
      <selection activeCell="C37" sqref="C37:G38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6.66406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5"/>
      <c r="B1" s="86" t="s">
        <v>71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8"/>
    </row>
    <row r="2" spans="1:31" ht="10.15" customHeight="1">
      <c r="A2" s="77"/>
      <c r="B2" s="112"/>
      <c r="C2" s="113"/>
      <c r="D2" s="113"/>
      <c r="E2" s="113"/>
      <c r="F2" s="113"/>
      <c r="G2" s="113"/>
      <c r="H2" s="71" t="s">
        <v>123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116"/>
    </row>
    <row r="3" spans="1:31" s="16" customFormat="1" ht="10.15" customHeight="1">
      <c r="A3" s="77"/>
      <c r="B3" s="112"/>
      <c r="C3" s="113"/>
      <c r="D3" s="113"/>
      <c r="E3" s="113"/>
      <c r="F3" s="113"/>
      <c r="G3" s="113"/>
      <c r="H3" s="71" t="s">
        <v>75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 t="s">
        <v>73</v>
      </c>
      <c r="Y3" s="73"/>
      <c r="Z3" s="73"/>
      <c r="AA3" s="74"/>
    </row>
    <row r="4" spans="1:31" s="16" customFormat="1" ht="14.25" customHeight="1">
      <c r="A4" s="77"/>
      <c r="B4" s="112"/>
      <c r="C4" s="113"/>
      <c r="D4" s="113"/>
      <c r="E4" s="113"/>
      <c r="F4" s="113"/>
      <c r="G4" s="113"/>
      <c r="H4" s="78" t="s">
        <v>87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5" t="s">
        <v>74</v>
      </c>
      <c r="Y4" s="76"/>
      <c r="Z4" s="76"/>
      <c r="AA4" s="77"/>
    </row>
    <row r="5" spans="1:31" s="16" customFormat="1" ht="18.75" customHeight="1">
      <c r="A5" s="77"/>
      <c r="B5" s="114"/>
      <c r="C5" s="115"/>
      <c r="D5" s="115"/>
      <c r="E5" s="115"/>
      <c r="F5" s="115"/>
      <c r="G5" s="115"/>
      <c r="H5" s="79" t="s">
        <v>133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1"/>
    </row>
    <row r="6" spans="1:31" s="16" customFormat="1" ht="15.75" customHeight="1">
      <c r="A6" s="77"/>
      <c r="B6" s="82" t="s">
        <v>86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1" s="16" customFormat="1" ht="11.25" customHeight="1">
      <c r="A7" s="77"/>
      <c r="B7" s="89" t="s">
        <v>0</v>
      </c>
      <c r="C7" s="92" t="s">
        <v>1</v>
      </c>
      <c r="D7" s="93"/>
      <c r="E7" s="93"/>
      <c r="F7" s="94"/>
      <c r="G7" s="95" t="s">
        <v>154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98"/>
      <c r="X7" s="99"/>
      <c r="Y7" s="99"/>
      <c r="Z7" s="99"/>
      <c r="AA7" s="100"/>
      <c r="AE7" s="17"/>
    </row>
    <row r="8" spans="1:31" s="16" customFormat="1" ht="16.5" customHeight="1">
      <c r="A8" s="77"/>
      <c r="B8" s="90"/>
      <c r="C8" s="92" t="s">
        <v>2</v>
      </c>
      <c r="D8" s="93"/>
      <c r="E8" s="93"/>
      <c r="F8" s="94"/>
      <c r="G8" s="95" t="s">
        <v>155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  <c r="W8" s="101"/>
      <c r="X8" s="102" t="s">
        <v>3</v>
      </c>
      <c r="Y8" s="103"/>
      <c r="Z8" s="103"/>
      <c r="AA8" s="104"/>
      <c r="AE8" s="17"/>
    </row>
    <row r="9" spans="1:31" s="16" customFormat="1" ht="13.5">
      <c r="A9" s="77"/>
      <c r="B9" s="90"/>
      <c r="C9" s="92" t="s">
        <v>4</v>
      </c>
      <c r="D9" s="93"/>
      <c r="E9" s="93"/>
      <c r="F9" s="94"/>
      <c r="G9" s="95" t="s">
        <v>156</v>
      </c>
      <c r="H9" s="96"/>
      <c r="I9" s="96"/>
      <c r="J9" s="96"/>
      <c r="K9" s="96"/>
      <c r="L9" s="96"/>
      <c r="M9" s="97"/>
      <c r="N9" s="105" t="s">
        <v>72</v>
      </c>
      <c r="O9" s="93"/>
      <c r="P9" s="93"/>
      <c r="Q9" s="93"/>
      <c r="R9" s="94"/>
      <c r="S9" s="106" t="s">
        <v>134</v>
      </c>
      <c r="T9" s="107"/>
      <c r="U9" s="107"/>
      <c r="V9" s="108"/>
      <c r="W9" s="101"/>
      <c r="X9" s="37" t="s">
        <v>5</v>
      </c>
      <c r="Y9" s="38">
        <v>60.2</v>
      </c>
      <c r="Z9" s="37" t="s">
        <v>6</v>
      </c>
      <c r="AA9" s="63" t="s">
        <v>135</v>
      </c>
      <c r="AE9" s="17"/>
    </row>
    <row r="10" spans="1:31" s="16" customFormat="1" ht="15" customHeight="1">
      <c r="A10" s="77"/>
      <c r="B10" s="91"/>
      <c r="C10" s="105" t="s">
        <v>112</v>
      </c>
      <c r="D10" s="93"/>
      <c r="E10" s="93"/>
      <c r="F10" s="94"/>
      <c r="G10" s="92" t="s">
        <v>7</v>
      </c>
      <c r="H10" s="94"/>
      <c r="I10" s="109" t="s">
        <v>127</v>
      </c>
      <c r="J10" s="110"/>
      <c r="K10" s="110"/>
      <c r="L10" s="110"/>
      <c r="M10" s="111"/>
      <c r="N10" s="92" t="s">
        <v>8</v>
      </c>
      <c r="O10" s="93"/>
      <c r="P10" s="93"/>
      <c r="Q10" s="93"/>
      <c r="R10" s="94"/>
      <c r="S10" s="109" t="s">
        <v>127</v>
      </c>
      <c r="T10" s="110"/>
      <c r="U10" s="110"/>
      <c r="V10" s="111"/>
      <c r="W10" s="101"/>
      <c r="X10" s="37" t="s">
        <v>9</v>
      </c>
      <c r="Y10" s="38">
        <v>11.25</v>
      </c>
      <c r="Z10" s="39" t="s">
        <v>85</v>
      </c>
      <c r="AA10" s="63">
        <v>2.5</v>
      </c>
      <c r="AE10" s="17"/>
    </row>
    <row r="11" spans="1:31" ht="10.15" customHeight="1">
      <c r="A11" s="117"/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</row>
    <row r="12" spans="1:31" s="16" customFormat="1" ht="10.15" customHeight="1">
      <c r="A12" s="117"/>
      <c r="B12" s="40"/>
      <c r="C12" s="120" t="s">
        <v>10</v>
      </c>
      <c r="D12" s="121"/>
      <c r="E12" s="121"/>
      <c r="F12" s="121"/>
      <c r="G12" s="122"/>
      <c r="H12" s="120" t="s">
        <v>11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X12" s="120" t="s">
        <v>12</v>
      </c>
      <c r="Y12" s="121"/>
      <c r="Z12" s="121"/>
      <c r="AA12" s="122"/>
    </row>
    <row r="13" spans="1:31" s="16" customFormat="1" ht="22.5" customHeight="1">
      <c r="A13" s="77"/>
      <c r="B13" s="123" t="s">
        <v>13</v>
      </c>
      <c r="C13" s="126" t="s">
        <v>113</v>
      </c>
      <c r="D13" s="127"/>
      <c r="E13" s="127"/>
      <c r="F13" s="127"/>
      <c r="G13" s="128"/>
      <c r="H13" s="129" t="s">
        <v>14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1"/>
      <c r="X13" s="69" t="s">
        <v>136</v>
      </c>
      <c r="Y13" s="70"/>
      <c r="Z13" s="70"/>
      <c r="AA13" s="70"/>
    </row>
    <row r="14" spans="1:31" s="16" customFormat="1" ht="12.75" customHeight="1">
      <c r="A14" s="77"/>
      <c r="B14" s="124"/>
      <c r="C14" s="132" t="s">
        <v>185</v>
      </c>
      <c r="D14" s="133"/>
      <c r="E14" s="133"/>
      <c r="F14" s="133"/>
      <c r="G14" s="85"/>
      <c r="H14" s="137" t="s">
        <v>15</v>
      </c>
      <c r="I14" s="138"/>
      <c r="J14" s="138"/>
      <c r="K14" s="139"/>
      <c r="L14" s="137" t="s">
        <v>16</v>
      </c>
      <c r="M14" s="138"/>
      <c r="N14" s="138"/>
      <c r="O14" s="139"/>
      <c r="P14" s="140" t="s">
        <v>17</v>
      </c>
      <c r="Q14" s="141"/>
      <c r="R14" s="141"/>
      <c r="S14" s="142"/>
      <c r="T14" s="137" t="s">
        <v>18</v>
      </c>
      <c r="U14" s="138"/>
      <c r="V14" s="138"/>
      <c r="W14" s="139"/>
      <c r="X14" s="149" t="s">
        <v>162</v>
      </c>
      <c r="Y14" s="150"/>
      <c r="Z14" s="150"/>
      <c r="AA14" s="150"/>
    </row>
    <row r="15" spans="1:31" s="16" customFormat="1" ht="10.15" customHeight="1">
      <c r="A15" s="77"/>
      <c r="B15" s="124"/>
      <c r="C15" s="134"/>
      <c r="D15" s="135"/>
      <c r="E15" s="135"/>
      <c r="F15" s="135"/>
      <c r="G15" s="136"/>
      <c r="H15" s="45" t="s">
        <v>128</v>
      </c>
      <c r="I15" s="48" t="s">
        <v>150</v>
      </c>
      <c r="J15" s="46">
        <f>2*2</f>
        <v>4</v>
      </c>
      <c r="K15" s="47" t="s">
        <v>176</v>
      </c>
      <c r="L15" s="45"/>
      <c r="M15" s="46"/>
      <c r="N15" s="46"/>
      <c r="O15" s="47"/>
      <c r="P15" s="45"/>
      <c r="Q15" s="46"/>
      <c r="R15" s="48"/>
      <c r="S15" s="47"/>
      <c r="T15" s="45"/>
      <c r="U15" s="46"/>
      <c r="V15" s="46"/>
      <c r="W15" s="47"/>
      <c r="X15" s="151"/>
      <c r="Y15" s="152"/>
      <c r="Z15" s="152"/>
      <c r="AA15" s="152"/>
    </row>
    <row r="16" spans="1:31" s="16" customFormat="1" ht="12" customHeight="1">
      <c r="A16" s="77"/>
      <c r="B16" s="124"/>
      <c r="C16" s="132" t="s">
        <v>184</v>
      </c>
      <c r="D16" s="133"/>
      <c r="E16" s="133"/>
      <c r="F16" s="133"/>
      <c r="G16" s="85"/>
      <c r="H16" s="140"/>
      <c r="I16" s="141"/>
      <c r="J16" s="141"/>
      <c r="K16" s="142"/>
      <c r="L16" s="140"/>
      <c r="M16" s="141"/>
      <c r="N16" s="141"/>
      <c r="O16" s="142"/>
      <c r="P16" s="129"/>
      <c r="Q16" s="130"/>
      <c r="R16" s="130"/>
      <c r="S16" s="131"/>
      <c r="T16" s="137" t="s">
        <v>18</v>
      </c>
      <c r="U16" s="138"/>
      <c r="V16" s="138"/>
      <c r="W16" s="139"/>
      <c r="X16" s="149" t="s">
        <v>132</v>
      </c>
      <c r="Y16" s="150"/>
      <c r="Z16" s="150"/>
      <c r="AA16" s="150"/>
    </row>
    <row r="17" spans="1:27" s="16" customFormat="1" ht="16.5" customHeight="1">
      <c r="A17" s="77"/>
      <c r="B17" s="124"/>
      <c r="C17" s="134"/>
      <c r="D17" s="135"/>
      <c r="E17" s="135"/>
      <c r="F17" s="135"/>
      <c r="G17" s="136"/>
      <c r="H17" s="45"/>
      <c r="I17" s="153"/>
      <c r="J17" s="154"/>
      <c r="K17" s="47"/>
      <c r="L17" s="45"/>
      <c r="M17" s="153"/>
      <c r="N17" s="154"/>
      <c r="O17" s="47"/>
      <c r="P17" s="45"/>
      <c r="Q17" s="153"/>
      <c r="R17" s="154"/>
      <c r="S17" s="47"/>
      <c r="T17" s="45"/>
      <c r="U17" s="153"/>
      <c r="V17" s="154"/>
      <c r="W17" s="47"/>
      <c r="X17" s="151"/>
      <c r="Y17" s="152"/>
      <c r="Z17" s="152"/>
      <c r="AA17" s="152"/>
    </row>
    <row r="18" spans="1:27" s="16" customFormat="1" ht="10.15" customHeight="1">
      <c r="A18" s="77"/>
      <c r="B18" s="124"/>
      <c r="C18" s="132" t="s">
        <v>186</v>
      </c>
      <c r="D18" s="133"/>
      <c r="E18" s="133"/>
      <c r="F18" s="133"/>
      <c r="G18" s="85"/>
      <c r="H18" s="137" t="s">
        <v>19</v>
      </c>
      <c r="I18" s="138"/>
      <c r="J18" s="138"/>
      <c r="K18" s="139"/>
      <c r="L18" s="137" t="s">
        <v>20</v>
      </c>
      <c r="M18" s="138"/>
      <c r="N18" s="138"/>
      <c r="O18" s="139"/>
      <c r="P18" s="140" t="s">
        <v>21</v>
      </c>
      <c r="Q18" s="141"/>
      <c r="R18" s="141"/>
      <c r="S18" s="142"/>
      <c r="T18" s="137" t="s">
        <v>18</v>
      </c>
      <c r="U18" s="138"/>
      <c r="V18" s="138"/>
      <c r="W18" s="139"/>
      <c r="X18" s="149" t="s">
        <v>161</v>
      </c>
      <c r="Y18" s="150"/>
      <c r="Z18" s="150"/>
      <c r="AA18" s="150"/>
    </row>
    <row r="19" spans="1:27" s="16" customFormat="1" ht="10.15" customHeight="1">
      <c r="A19" s="77"/>
      <c r="B19" s="124"/>
      <c r="C19" s="134"/>
      <c r="D19" s="135"/>
      <c r="E19" s="135"/>
      <c r="F19" s="135"/>
      <c r="G19" s="136"/>
      <c r="H19" s="45" t="s">
        <v>137</v>
      </c>
      <c r="I19" s="46" t="s">
        <v>138</v>
      </c>
      <c r="J19" s="46">
        <f>60.1+60.1</f>
        <v>120.2</v>
      </c>
      <c r="K19" s="47" t="s">
        <v>177</v>
      </c>
      <c r="L19" s="45"/>
      <c r="M19" s="20"/>
      <c r="N19" s="46"/>
      <c r="O19" s="47"/>
      <c r="P19" s="45"/>
      <c r="Q19" s="46"/>
      <c r="R19" s="46"/>
      <c r="S19" s="47"/>
      <c r="T19" s="45"/>
      <c r="U19" s="46"/>
      <c r="V19" s="46"/>
      <c r="W19" s="47"/>
      <c r="X19" s="151"/>
      <c r="Y19" s="152"/>
      <c r="Z19" s="152"/>
      <c r="AA19" s="152"/>
    </row>
    <row r="20" spans="1:27" s="16" customFormat="1" ht="15.75" customHeight="1">
      <c r="A20" s="77"/>
      <c r="B20" s="124"/>
      <c r="C20" s="155" t="s">
        <v>22</v>
      </c>
      <c r="D20" s="156"/>
      <c r="E20" s="156"/>
      <c r="F20" s="156"/>
      <c r="G20" s="157"/>
      <c r="H20" s="158" t="s">
        <v>23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60"/>
      <c r="X20" s="161" t="s">
        <v>76</v>
      </c>
      <c r="Y20" s="162"/>
      <c r="Z20" s="162"/>
      <c r="AA20" s="163"/>
    </row>
    <row r="21" spans="1:27" s="16" customFormat="1" ht="10.15" customHeight="1">
      <c r="A21" s="77"/>
      <c r="B21" s="124"/>
      <c r="C21" s="143" t="s">
        <v>24</v>
      </c>
      <c r="D21" s="144"/>
      <c r="E21" s="144"/>
      <c r="F21" s="144"/>
      <c r="G21" s="145"/>
      <c r="H21" s="137" t="s">
        <v>25</v>
      </c>
      <c r="I21" s="138"/>
      <c r="J21" s="138"/>
      <c r="K21" s="139"/>
      <c r="L21" s="137" t="s">
        <v>26</v>
      </c>
      <c r="M21" s="138"/>
      <c r="N21" s="138"/>
      <c r="O21" s="139"/>
      <c r="P21" s="140" t="s">
        <v>27</v>
      </c>
      <c r="Q21" s="141"/>
      <c r="R21" s="141"/>
      <c r="S21" s="142"/>
      <c r="T21" s="137" t="s">
        <v>18</v>
      </c>
      <c r="U21" s="138"/>
      <c r="V21" s="138"/>
      <c r="W21" s="139"/>
      <c r="X21" s="149" t="s">
        <v>114</v>
      </c>
      <c r="Y21" s="150"/>
      <c r="Z21" s="150"/>
      <c r="AA21" s="150"/>
    </row>
    <row r="22" spans="1:27" s="16" customFormat="1" ht="10.15" customHeight="1">
      <c r="A22" s="77"/>
      <c r="B22" s="124"/>
      <c r="C22" s="146"/>
      <c r="D22" s="147"/>
      <c r="E22" s="147"/>
      <c r="F22" s="147"/>
      <c r="G22" s="148"/>
      <c r="H22" s="41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1"/>
      <c r="Y22" s="152"/>
      <c r="Z22" s="152"/>
      <c r="AA22" s="152"/>
    </row>
    <row r="23" spans="1:27" s="16" customFormat="1" ht="12" customHeight="1">
      <c r="A23" s="77"/>
      <c r="B23" s="124"/>
      <c r="C23" s="143" t="s">
        <v>28</v>
      </c>
      <c r="D23" s="144"/>
      <c r="E23" s="144"/>
      <c r="F23" s="144"/>
      <c r="G23" s="145"/>
      <c r="H23" s="140" t="s">
        <v>29</v>
      </c>
      <c r="I23" s="141"/>
      <c r="J23" s="141"/>
      <c r="K23" s="142"/>
      <c r="L23" s="137" t="s">
        <v>30</v>
      </c>
      <c r="M23" s="138"/>
      <c r="N23" s="138"/>
      <c r="O23" s="139"/>
      <c r="P23" s="129" t="s">
        <v>31</v>
      </c>
      <c r="Q23" s="130"/>
      <c r="R23" s="130"/>
      <c r="S23" s="131"/>
      <c r="T23" s="137" t="s">
        <v>18</v>
      </c>
      <c r="U23" s="138"/>
      <c r="V23" s="138"/>
      <c r="W23" s="139"/>
      <c r="X23" s="149" t="s">
        <v>141</v>
      </c>
      <c r="Y23" s="150"/>
      <c r="Z23" s="150"/>
      <c r="AA23" s="150"/>
    </row>
    <row r="24" spans="1:27" s="16" customFormat="1" ht="14.25" customHeight="1">
      <c r="A24" s="77"/>
      <c r="B24" s="125"/>
      <c r="C24" s="146"/>
      <c r="D24" s="147"/>
      <c r="E24" s="147"/>
      <c r="F24" s="147"/>
      <c r="G24" s="148"/>
      <c r="H24" s="45" t="s">
        <v>137</v>
      </c>
      <c r="I24" s="153">
        <f>11*2</f>
        <v>22</v>
      </c>
      <c r="J24" s="154"/>
      <c r="K24" s="43" t="s">
        <v>178</v>
      </c>
      <c r="L24" s="2"/>
      <c r="M24" s="164"/>
      <c r="N24" s="165"/>
      <c r="O24" s="4"/>
      <c r="P24" s="2"/>
      <c r="Q24" s="164"/>
      <c r="R24" s="165"/>
      <c r="S24" s="4"/>
      <c r="T24" s="2"/>
      <c r="U24" s="164"/>
      <c r="V24" s="165"/>
      <c r="W24" s="4"/>
      <c r="X24" s="151"/>
      <c r="Y24" s="152"/>
      <c r="Z24" s="152"/>
      <c r="AA24" s="152"/>
    </row>
    <row r="25" spans="1:27" s="16" customFormat="1" ht="10.15" customHeight="1">
      <c r="A25" s="77"/>
      <c r="B25" s="123" t="s">
        <v>32</v>
      </c>
      <c r="C25" s="132" t="s">
        <v>188</v>
      </c>
      <c r="D25" s="133"/>
      <c r="E25" s="133"/>
      <c r="F25" s="133"/>
      <c r="G25" s="85"/>
      <c r="H25" s="137" t="s">
        <v>33</v>
      </c>
      <c r="I25" s="138"/>
      <c r="J25" s="138"/>
      <c r="K25" s="139"/>
      <c r="L25" s="140" t="s">
        <v>34</v>
      </c>
      <c r="M25" s="141"/>
      <c r="N25" s="141"/>
      <c r="O25" s="142"/>
      <c r="P25" s="129" t="s">
        <v>35</v>
      </c>
      <c r="Q25" s="130"/>
      <c r="R25" s="130"/>
      <c r="S25" s="131"/>
      <c r="T25" s="137" t="s">
        <v>18</v>
      </c>
      <c r="U25" s="138"/>
      <c r="V25" s="138"/>
      <c r="W25" s="139"/>
      <c r="X25" s="149" t="s">
        <v>120</v>
      </c>
      <c r="Y25" s="150"/>
      <c r="Z25" s="150"/>
      <c r="AA25" s="150"/>
    </row>
    <row r="26" spans="1:27" s="16" customFormat="1" ht="14.25" customHeight="1">
      <c r="A26" s="77"/>
      <c r="B26" s="124"/>
      <c r="C26" s="134"/>
      <c r="D26" s="135"/>
      <c r="E26" s="135"/>
      <c r="F26" s="135"/>
      <c r="G26" s="136"/>
      <c r="H26" s="41"/>
      <c r="I26" s="42"/>
      <c r="J26" s="42"/>
      <c r="K26" s="43"/>
      <c r="L26" s="2"/>
      <c r="M26" s="42"/>
      <c r="N26" s="3"/>
      <c r="O26" s="4"/>
      <c r="P26" s="2"/>
      <c r="Q26" s="3"/>
      <c r="R26" s="3"/>
      <c r="S26" s="4"/>
      <c r="T26" s="2"/>
      <c r="U26" s="3"/>
      <c r="V26" s="3"/>
      <c r="W26" s="4"/>
      <c r="X26" s="151"/>
      <c r="Y26" s="152"/>
      <c r="Z26" s="152"/>
      <c r="AA26" s="152"/>
    </row>
    <row r="27" spans="1:27" s="16" customFormat="1" ht="10.15" customHeight="1">
      <c r="A27" s="77"/>
      <c r="B27" s="124"/>
      <c r="C27" s="132" t="s">
        <v>189</v>
      </c>
      <c r="D27" s="133"/>
      <c r="E27" s="133"/>
      <c r="F27" s="133"/>
      <c r="G27" s="85"/>
      <c r="H27" s="137" t="s">
        <v>33</v>
      </c>
      <c r="I27" s="138"/>
      <c r="J27" s="138"/>
      <c r="K27" s="139"/>
      <c r="L27" s="140" t="s">
        <v>34</v>
      </c>
      <c r="M27" s="141"/>
      <c r="N27" s="141"/>
      <c r="O27" s="142"/>
      <c r="P27" s="129" t="s">
        <v>35</v>
      </c>
      <c r="Q27" s="130"/>
      <c r="R27" s="130"/>
      <c r="S27" s="131"/>
      <c r="T27" s="137" t="s">
        <v>18</v>
      </c>
      <c r="U27" s="138"/>
      <c r="V27" s="138"/>
      <c r="W27" s="139"/>
      <c r="X27" s="149" t="s">
        <v>118</v>
      </c>
      <c r="Y27" s="150"/>
      <c r="Z27" s="150"/>
      <c r="AA27" s="150"/>
    </row>
    <row r="28" spans="1:27" s="16" customFormat="1" ht="12.75">
      <c r="A28" s="77"/>
      <c r="B28" s="124"/>
      <c r="C28" s="134"/>
      <c r="D28" s="135"/>
      <c r="E28" s="135"/>
      <c r="F28" s="135"/>
      <c r="G28" s="136"/>
      <c r="H28" s="44"/>
      <c r="I28" s="42"/>
      <c r="J28" s="3"/>
      <c r="K28" s="4"/>
      <c r="L28" s="2"/>
      <c r="M28" s="42"/>
      <c r="N28" s="3"/>
      <c r="O28" s="4"/>
      <c r="P28" s="2"/>
      <c r="Q28" s="3"/>
      <c r="R28" s="3"/>
      <c r="S28" s="4"/>
      <c r="T28" s="2"/>
      <c r="U28" s="3"/>
      <c r="V28" s="3"/>
      <c r="W28" s="4"/>
      <c r="X28" s="151"/>
      <c r="Y28" s="152"/>
      <c r="Z28" s="152"/>
      <c r="AA28" s="152"/>
    </row>
    <row r="29" spans="1:27" s="16" customFormat="1" ht="12.75" customHeight="1">
      <c r="A29" s="77"/>
      <c r="B29" s="124"/>
      <c r="C29" s="132" t="s">
        <v>187</v>
      </c>
      <c r="D29" s="133"/>
      <c r="E29" s="133"/>
      <c r="F29" s="133"/>
      <c r="G29" s="85"/>
      <c r="H29" s="137" t="s">
        <v>33</v>
      </c>
      <c r="I29" s="138"/>
      <c r="J29" s="138"/>
      <c r="K29" s="139"/>
      <c r="L29" s="140" t="s">
        <v>34</v>
      </c>
      <c r="M29" s="141"/>
      <c r="N29" s="141"/>
      <c r="O29" s="142"/>
      <c r="P29" s="129" t="s">
        <v>35</v>
      </c>
      <c r="Q29" s="130"/>
      <c r="R29" s="130"/>
      <c r="S29" s="131"/>
      <c r="T29" s="137" t="s">
        <v>18</v>
      </c>
      <c r="U29" s="138"/>
      <c r="V29" s="138"/>
      <c r="W29" s="139"/>
      <c r="X29" s="149" t="s">
        <v>151</v>
      </c>
      <c r="Y29" s="150"/>
      <c r="Z29" s="150"/>
      <c r="AA29" s="150"/>
    </row>
    <row r="30" spans="1:27" s="16" customFormat="1" ht="10.15" customHeight="1">
      <c r="A30" s="77"/>
      <c r="B30" s="125"/>
      <c r="C30" s="134"/>
      <c r="D30" s="135"/>
      <c r="E30" s="135"/>
      <c r="F30" s="135"/>
      <c r="G30" s="136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1"/>
      <c r="Y30" s="152"/>
      <c r="Z30" s="152"/>
      <c r="AA30" s="152"/>
    </row>
    <row r="31" spans="1:27" s="16" customFormat="1" ht="10.15" customHeight="1">
      <c r="A31" s="77"/>
      <c r="B31" s="123" t="s">
        <v>36</v>
      </c>
      <c r="C31" s="132" t="s">
        <v>190</v>
      </c>
      <c r="D31" s="133"/>
      <c r="E31" s="133"/>
      <c r="F31" s="133"/>
      <c r="G31" s="85"/>
      <c r="H31" s="137" t="s">
        <v>33</v>
      </c>
      <c r="I31" s="138"/>
      <c r="J31" s="138"/>
      <c r="K31" s="139"/>
      <c r="L31" s="140" t="s">
        <v>34</v>
      </c>
      <c r="M31" s="141"/>
      <c r="N31" s="141"/>
      <c r="O31" s="142"/>
      <c r="P31" s="129" t="s">
        <v>35</v>
      </c>
      <c r="Q31" s="130"/>
      <c r="R31" s="130"/>
      <c r="S31" s="131"/>
      <c r="T31" s="137" t="s">
        <v>18</v>
      </c>
      <c r="U31" s="138"/>
      <c r="V31" s="138"/>
      <c r="W31" s="139"/>
      <c r="X31" s="149" t="s">
        <v>78</v>
      </c>
      <c r="Y31" s="150"/>
      <c r="Z31" s="150"/>
      <c r="AA31" s="150"/>
    </row>
    <row r="32" spans="1:27" s="16" customFormat="1" ht="10.15" customHeight="1">
      <c r="A32" s="77"/>
      <c r="B32" s="124"/>
      <c r="C32" s="134"/>
      <c r="D32" s="135"/>
      <c r="E32" s="135"/>
      <c r="F32" s="135"/>
      <c r="G32" s="136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51"/>
      <c r="Y32" s="152"/>
      <c r="Z32" s="152"/>
      <c r="AA32" s="152"/>
    </row>
    <row r="33" spans="1:27" s="16" customFormat="1" ht="10.15" customHeight="1">
      <c r="A33" s="77"/>
      <c r="B33" s="124"/>
      <c r="C33" s="132" t="s">
        <v>191</v>
      </c>
      <c r="D33" s="133"/>
      <c r="E33" s="133"/>
      <c r="F33" s="133"/>
      <c r="G33" s="85"/>
      <c r="H33" s="137" t="s">
        <v>33</v>
      </c>
      <c r="I33" s="138"/>
      <c r="J33" s="138"/>
      <c r="K33" s="139"/>
      <c r="L33" s="140" t="s">
        <v>34</v>
      </c>
      <c r="M33" s="141"/>
      <c r="N33" s="141"/>
      <c r="O33" s="142"/>
      <c r="P33" s="129" t="s">
        <v>35</v>
      </c>
      <c r="Q33" s="130"/>
      <c r="R33" s="130"/>
      <c r="S33" s="131"/>
      <c r="T33" s="137" t="s">
        <v>18</v>
      </c>
      <c r="U33" s="138"/>
      <c r="V33" s="138"/>
      <c r="W33" s="139"/>
      <c r="X33" s="149" t="s">
        <v>78</v>
      </c>
      <c r="Y33" s="150"/>
      <c r="Z33" s="150"/>
      <c r="AA33" s="150"/>
    </row>
    <row r="34" spans="1:27" s="16" customFormat="1" ht="10.15" customHeight="1">
      <c r="A34" s="77"/>
      <c r="B34" s="124"/>
      <c r="C34" s="134"/>
      <c r="D34" s="135"/>
      <c r="E34" s="135"/>
      <c r="F34" s="135"/>
      <c r="G34" s="136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51"/>
      <c r="Y34" s="152"/>
      <c r="Z34" s="152"/>
      <c r="AA34" s="152"/>
    </row>
    <row r="35" spans="1:27" s="16" customFormat="1" ht="10.15" customHeight="1">
      <c r="A35" s="77"/>
      <c r="B35" s="124"/>
      <c r="C35" s="143" t="s">
        <v>37</v>
      </c>
      <c r="D35" s="144"/>
      <c r="E35" s="144"/>
      <c r="F35" s="144"/>
      <c r="G35" s="145"/>
      <c r="H35" s="137" t="s">
        <v>33</v>
      </c>
      <c r="I35" s="138"/>
      <c r="J35" s="138"/>
      <c r="K35" s="139"/>
      <c r="L35" s="140" t="s">
        <v>34</v>
      </c>
      <c r="M35" s="141"/>
      <c r="N35" s="141"/>
      <c r="O35" s="142"/>
      <c r="P35" s="129" t="s">
        <v>35</v>
      </c>
      <c r="Q35" s="130"/>
      <c r="R35" s="130"/>
      <c r="S35" s="131"/>
      <c r="T35" s="166"/>
      <c r="U35" s="167"/>
      <c r="V35" s="167"/>
      <c r="W35" s="168"/>
      <c r="X35" s="149" t="s">
        <v>78</v>
      </c>
      <c r="Y35" s="150"/>
      <c r="Z35" s="150"/>
      <c r="AA35" s="150"/>
    </row>
    <row r="36" spans="1:27" s="16" customFormat="1" ht="12.75" customHeight="1">
      <c r="A36" s="77"/>
      <c r="B36" s="124"/>
      <c r="C36" s="146"/>
      <c r="D36" s="147"/>
      <c r="E36" s="147"/>
      <c r="F36" s="147"/>
      <c r="G36" s="148"/>
      <c r="H36" s="2"/>
      <c r="I36" s="3"/>
      <c r="J36" s="3"/>
      <c r="K36" s="4"/>
      <c r="L36" s="2"/>
      <c r="M36" s="42"/>
      <c r="N36" s="3"/>
      <c r="O36" s="4"/>
      <c r="P36" s="2"/>
      <c r="Q36" s="3"/>
      <c r="R36" s="3"/>
      <c r="S36" s="4"/>
      <c r="T36" s="2"/>
      <c r="U36" s="3"/>
      <c r="V36" s="3"/>
      <c r="W36" s="4"/>
      <c r="X36" s="151"/>
      <c r="Y36" s="152"/>
      <c r="Z36" s="152"/>
      <c r="AA36" s="152"/>
    </row>
    <row r="37" spans="1:27" s="16" customFormat="1" ht="10.15" customHeight="1">
      <c r="A37" s="77"/>
      <c r="B37" s="124"/>
      <c r="C37" s="132" t="s">
        <v>192</v>
      </c>
      <c r="D37" s="133"/>
      <c r="E37" s="133"/>
      <c r="F37" s="133"/>
      <c r="G37" s="85"/>
      <c r="H37" s="140" t="s">
        <v>38</v>
      </c>
      <c r="I37" s="141"/>
      <c r="J37" s="141"/>
      <c r="K37" s="142"/>
      <c r="L37" s="140" t="s">
        <v>39</v>
      </c>
      <c r="M37" s="141"/>
      <c r="N37" s="141"/>
      <c r="O37" s="142"/>
      <c r="P37" s="140" t="s">
        <v>40</v>
      </c>
      <c r="Q37" s="141"/>
      <c r="R37" s="141"/>
      <c r="S37" s="142"/>
      <c r="T37" s="137" t="s">
        <v>18</v>
      </c>
      <c r="U37" s="138"/>
      <c r="V37" s="138"/>
      <c r="W37" s="139"/>
      <c r="X37" s="149" t="s">
        <v>78</v>
      </c>
      <c r="Y37" s="150"/>
      <c r="Z37" s="150"/>
      <c r="AA37" s="150"/>
    </row>
    <row r="38" spans="1:27" s="16" customFormat="1" ht="10.15" customHeight="1">
      <c r="A38" s="77"/>
      <c r="B38" s="124"/>
      <c r="C38" s="134"/>
      <c r="D38" s="135"/>
      <c r="E38" s="135"/>
      <c r="F38" s="135"/>
      <c r="G38" s="136"/>
      <c r="H38" s="169"/>
      <c r="I38" s="165"/>
      <c r="J38" s="164"/>
      <c r="K38" s="170"/>
      <c r="L38" s="169"/>
      <c r="M38" s="165"/>
      <c r="N38" s="164"/>
      <c r="O38" s="170"/>
      <c r="P38" s="169"/>
      <c r="Q38" s="165"/>
      <c r="R38" s="164"/>
      <c r="S38" s="170"/>
      <c r="T38" s="169"/>
      <c r="U38" s="165"/>
      <c r="V38" s="164"/>
      <c r="W38" s="170"/>
      <c r="X38" s="151"/>
      <c r="Y38" s="152"/>
      <c r="Z38" s="152"/>
      <c r="AA38" s="152"/>
    </row>
    <row r="39" spans="1:27" s="16" customFormat="1" ht="10.15" customHeight="1">
      <c r="A39" s="77"/>
      <c r="B39" s="124"/>
      <c r="C39" s="171" t="s">
        <v>41</v>
      </c>
      <c r="D39" s="133"/>
      <c r="E39" s="133"/>
      <c r="F39" s="133"/>
      <c r="G39" s="85"/>
      <c r="H39" s="137" t="s">
        <v>33</v>
      </c>
      <c r="I39" s="138"/>
      <c r="J39" s="138"/>
      <c r="K39" s="139"/>
      <c r="L39" s="140" t="s">
        <v>34</v>
      </c>
      <c r="M39" s="141"/>
      <c r="N39" s="141"/>
      <c r="O39" s="142"/>
      <c r="P39" s="129" t="s">
        <v>35</v>
      </c>
      <c r="Q39" s="130"/>
      <c r="R39" s="130"/>
      <c r="S39" s="131"/>
      <c r="T39" s="137" t="s">
        <v>18</v>
      </c>
      <c r="U39" s="138"/>
      <c r="V39" s="138"/>
      <c r="W39" s="139"/>
      <c r="X39" s="149" t="s">
        <v>77</v>
      </c>
      <c r="Y39" s="150"/>
      <c r="Z39" s="150"/>
      <c r="AA39" s="150"/>
    </row>
    <row r="40" spans="1:27" s="16" customFormat="1" ht="9.75" customHeight="1">
      <c r="A40" s="77"/>
      <c r="B40" s="125"/>
      <c r="C40" s="134"/>
      <c r="D40" s="135"/>
      <c r="E40" s="135"/>
      <c r="F40" s="135"/>
      <c r="G40" s="136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1"/>
      <c r="Y40" s="152"/>
      <c r="Z40" s="152"/>
      <c r="AA40" s="152"/>
    </row>
    <row r="41" spans="1:27" s="16" customFormat="1" ht="8.25" customHeight="1">
      <c r="A41" s="77"/>
      <c r="B41" s="123" t="s">
        <v>42</v>
      </c>
      <c r="C41" s="143" t="s">
        <v>43</v>
      </c>
      <c r="D41" s="144"/>
      <c r="E41" s="144"/>
      <c r="F41" s="144"/>
      <c r="G41" s="145"/>
      <c r="H41" s="140" t="s">
        <v>44</v>
      </c>
      <c r="I41" s="141"/>
      <c r="J41" s="141"/>
      <c r="K41" s="142"/>
      <c r="L41" s="140" t="s">
        <v>45</v>
      </c>
      <c r="M41" s="141"/>
      <c r="N41" s="141"/>
      <c r="O41" s="142"/>
      <c r="P41" s="129" t="s">
        <v>46</v>
      </c>
      <c r="Q41" s="130"/>
      <c r="R41" s="130"/>
      <c r="S41" s="131"/>
      <c r="T41" s="137" t="s">
        <v>18</v>
      </c>
      <c r="U41" s="138"/>
      <c r="V41" s="138"/>
      <c r="W41" s="139"/>
      <c r="X41" s="149" t="s">
        <v>77</v>
      </c>
      <c r="Y41" s="150"/>
      <c r="Z41" s="150"/>
      <c r="AA41" s="150"/>
    </row>
    <row r="42" spans="1:27" s="16" customFormat="1" ht="10.15" customHeight="1">
      <c r="A42" s="77"/>
      <c r="B42" s="124"/>
      <c r="C42" s="146"/>
      <c r="D42" s="147"/>
      <c r="E42" s="147"/>
      <c r="F42" s="147"/>
      <c r="G42" s="148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1"/>
      <c r="Y42" s="152"/>
      <c r="Z42" s="152"/>
      <c r="AA42" s="152"/>
    </row>
    <row r="43" spans="1:27" ht="10.15" customHeight="1">
      <c r="A43" s="77"/>
      <c r="B43" s="124"/>
      <c r="C43" s="171" t="s">
        <v>47</v>
      </c>
      <c r="D43" s="133"/>
      <c r="E43" s="133"/>
      <c r="F43" s="133"/>
      <c r="G43" s="85"/>
      <c r="H43" s="137" t="s">
        <v>48</v>
      </c>
      <c r="I43" s="138"/>
      <c r="J43" s="138"/>
      <c r="K43" s="139"/>
      <c r="L43" s="137" t="s">
        <v>49</v>
      </c>
      <c r="M43" s="138"/>
      <c r="N43" s="138"/>
      <c r="O43" s="139"/>
      <c r="P43" s="140" t="s">
        <v>50</v>
      </c>
      <c r="Q43" s="141"/>
      <c r="R43" s="141"/>
      <c r="S43" s="142"/>
      <c r="T43" s="137" t="s">
        <v>18</v>
      </c>
      <c r="U43" s="138"/>
      <c r="V43" s="138"/>
      <c r="W43" s="139"/>
      <c r="X43" s="149" t="s">
        <v>77</v>
      </c>
      <c r="Y43" s="150"/>
      <c r="Z43" s="150"/>
      <c r="AA43" s="150"/>
    </row>
    <row r="44" spans="1:27" ht="10.15" customHeight="1">
      <c r="A44" s="77"/>
      <c r="B44" s="124"/>
      <c r="C44" s="134"/>
      <c r="D44" s="135"/>
      <c r="E44" s="135"/>
      <c r="F44" s="135"/>
      <c r="G44" s="136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51"/>
      <c r="Y44" s="152"/>
      <c r="Z44" s="152"/>
      <c r="AA44" s="152"/>
    </row>
    <row r="45" spans="1:27" ht="10.15" customHeight="1">
      <c r="A45" s="77"/>
      <c r="B45" s="124"/>
      <c r="C45" s="171" t="s">
        <v>51</v>
      </c>
      <c r="D45" s="133"/>
      <c r="E45" s="133"/>
      <c r="F45" s="133"/>
      <c r="G45" s="85"/>
      <c r="H45" s="137" t="s">
        <v>52</v>
      </c>
      <c r="I45" s="138"/>
      <c r="J45" s="138"/>
      <c r="K45" s="139"/>
      <c r="L45" s="137" t="s">
        <v>53</v>
      </c>
      <c r="M45" s="138"/>
      <c r="N45" s="138"/>
      <c r="O45" s="139"/>
      <c r="P45" s="140" t="s">
        <v>54</v>
      </c>
      <c r="Q45" s="141"/>
      <c r="R45" s="141"/>
      <c r="S45" s="142"/>
      <c r="T45" s="137" t="s">
        <v>18</v>
      </c>
      <c r="U45" s="138"/>
      <c r="V45" s="138"/>
      <c r="W45" s="139"/>
      <c r="X45" s="149" t="s">
        <v>77</v>
      </c>
      <c r="Y45" s="150"/>
      <c r="Z45" s="150"/>
      <c r="AA45" s="150"/>
    </row>
    <row r="46" spans="1:27" ht="10.15" customHeight="1">
      <c r="A46" s="77"/>
      <c r="B46" s="124"/>
      <c r="C46" s="134"/>
      <c r="D46" s="135"/>
      <c r="E46" s="135"/>
      <c r="F46" s="135"/>
      <c r="G46" s="136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1"/>
      <c r="Y46" s="152"/>
      <c r="Z46" s="152"/>
      <c r="AA46" s="152"/>
    </row>
    <row r="47" spans="1:27" ht="10.15" customHeight="1">
      <c r="A47" s="77"/>
      <c r="B47" s="124"/>
      <c r="C47" s="143" t="s">
        <v>55</v>
      </c>
      <c r="D47" s="144"/>
      <c r="E47" s="144"/>
      <c r="F47" s="144"/>
      <c r="G47" s="145"/>
      <c r="H47" s="140" t="s">
        <v>56</v>
      </c>
      <c r="I47" s="141"/>
      <c r="J47" s="141"/>
      <c r="K47" s="142"/>
      <c r="L47" s="140" t="s">
        <v>57</v>
      </c>
      <c r="M47" s="141"/>
      <c r="N47" s="141"/>
      <c r="O47" s="142"/>
      <c r="P47" s="129" t="s">
        <v>58</v>
      </c>
      <c r="Q47" s="130"/>
      <c r="R47" s="130"/>
      <c r="S47" s="131"/>
      <c r="T47" s="137" t="s">
        <v>18</v>
      </c>
      <c r="U47" s="138"/>
      <c r="V47" s="138"/>
      <c r="W47" s="139"/>
      <c r="X47" s="149" t="s">
        <v>77</v>
      </c>
      <c r="Y47" s="150"/>
      <c r="Z47" s="150"/>
      <c r="AA47" s="150"/>
    </row>
    <row r="48" spans="1:27" ht="10.15" customHeight="1">
      <c r="A48" s="77"/>
      <c r="B48" s="124"/>
      <c r="C48" s="146"/>
      <c r="D48" s="147"/>
      <c r="E48" s="147"/>
      <c r="F48" s="147"/>
      <c r="G48" s="148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1"/>
      <c r="Y48" s="152"/>
      <c r="Z48" s="152"/>
      <c r="AA48" s="152"/>
    </row>
    <row r="49" spans="1:27" ht="10.15" customHeight="1">
      <c r="A49" s="77"/>
      <c r="B49" s="124"/>
      <c r="C49" s="143" t="s">
        <v>59</v>
      </c>
      <c r="D49" s="144"/>
      <c r="E49" s="144"/>
      <c r="F49" s="144"/>
      <c r="G49" s="145"/>
      <c r="H49" s="137" t="s">
        <v>60</v>
      </c>
      <c r="I49" s="138"/>
      <c r="J49" s="138"/>
      <c r="K49" s="139"/>
      <c r="L49" s="140" t="s">
        <v>61</v>
      </c>
      <c r="M49" s="141"/>
      <c r="N49" s="141"/>
      <c r="O49" s="142"/>
      <c r="P49" s="137" t="s">
        <v>62</v>
      </c>
      <c r="Q49" s="138"/>
      <c r="R49" s="138"/>
      <c r="S49" s="139"/>
      <c r="T49" s="137" t="s">
        <v>18</v>
      </c>
      <c r="U49" s="138"/>
      <c r="V49" s="138"/>
      <c r="W49" s="139"/>
      <c r="X49" s="149" t="s">
        <v>77</v>
      </c>
      <c r="Y49" s="150"/>
      <c r="Z49" s="150"/>
      <c r="AA49" s="150"/>
    </row>
    <row r="50" spans="1:27" ht="10.15" customHeight="1">
      <c r="A50" s="77"/>
      <c r="B50" s="125"/>
      <c r="C50" s="146"/>
      <c r="D50" s="147"/>
      <c r="E50" s="147"/>
      <c r="F50" s="147"/>
      <c r="G50" s="148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1"/>
      <c r="Y50" s="152"/>
      <c r="Z50" s="152"/>
      <c r="AA50" s="152"/>
    </row>
    <row r="51" spans="1:27" ht="10.15" customHeight="1">
      <c r="A51" s="77"/>
      <c r="B51" s="172" t="s">
        <v>63</v>
      </c>
      <c r="C51" s="171" t="s">
        <v>64</v>
      </c>
      <c r="D51" s="133"/>
      <c r="E51" s="133"/>
      <c r="F51" s="133"/>
      <c r="G51" s="85"/>
      <c r="H51" s="140" t="s">
        <v>65</v>
      </c>
      <c r="I51" s="141"/>
      <c r="J51" s="141"/>
      <c r="K51" s="142"/>
      <c r="L51" s="140" t="s">
        <v>66</v>
      </c>
      <c r="M51" s="141"/>
      <c r="N51" s="141"/>
      <c r="O51" s="142"/>
      <c r="P51" s="137" t="s">
        <v>67</v>
      </c>
      <c r="Q51" s="138"/>
      <c r="R51" s="138"/>
      <c r="S51" s="139"/>
      <c r="T51" s="137" t="s">
        <v>18</v>
      </c>
      <c r="U51" s="138"/>
      <c r="V51" s="138"/>
      <c r="W51" s="139"/>
      <c r="X51" s="149" t="s">
        <v>77</v>
      </c>
      <c r="Y51" s="150"/>
      <c r="Z51" s="150"/>
      <c r="AA51" s="150"/>
    </row>
    <row r="52" spans="1:27" ht="10.15" customHeight="1">
      <c r="A52" s="77"/>
      <c r="B52" s="173"/>
      <c r="C52" s="134"/>
      <c r="D52" s="135"/>
      <c r="E52" s="135"/>
      <c r="F52" s="135"/>
      <c r="G52" s="136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1"/>
      <c r="Y52" s="152"/>
      <c r="Z52" s="152"/>
      <c r="AA52" s="152"/>
    </row>
    <row r="53" spans="1:27" ht="10.15" customHeight="1">
      <c r="A53" s="77"/>
      <c r="B53" s="173"/>
      <c r="C53" s="171" t="s">
        <v>68</v>
      </c>
      <c r="D53" s="133"/>
      <c r="E53" s="133"/>
      <c r="F53" s="133"/>
      <c r="G53" s="85"/>
      <c r="H53" s="175" t="s">
        <v>119</v>
      </c>
      <c r="I53" s="176"/>
      <c r="J53" s="176"/>
      <c r="K53" s="177"/>
      <c r="L53" s="166"/>
      <c r="M53" s="167"/>
      <c r="N53" s="167"/>
      <c r="O53" s="168"/>
      <c r="P53" s="166"/>
      <c r="Q53" s="167"/>
      <c r="R53" s="167"/>
      <c r="S53" s="168"/>
      <c r="T53" s="166"/>
      <c r="U53" s="167"/>
      <c r="V53" s="167"/>
      <c r="W53" s="168"/>
      <c r="X53" s="178"/>
      <c r="Y53" s="179"/>
      <c r="Z53" s="179"/>
      <c r="AA53" s="180"/>
    </row>
    <row r="54" spans="1:27" ht="12.75">
      <c r="A54" s="77"/>
      <c r="B54" s="173"/>
      <c r="C54" s="134"/>
      <c r="D54" s="135"/>
      <c r="E54" s="135"/>
      <c r="F54" s="135"/>
      <c r="G54" s="136"/>
      <c r="H54" s="51"/>
      <c r="I54" s="52"/>
      <c r="J54" s="52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1"/>
      <c r="Y54" s="182"/>
      <c r="Z54" s="182"/>
      <c r="AA54" s="183"/>
    </row>
    <row r="55" spans="1:27" ht="10.15" customHeight="1">
      <c r="A55" s="77"/>
      <c r="B55" s="173"/>
      <c r="C55" s="184" t="s">
        <v>69</v>
      </c>
      <c r="D55" s="185"/>
      <c r="E55" s="185"/>
      <c r="F55" s="185"/>
      <c r="G55" s="186"/>
      <c r="H55" s="69" t="s">
        <v>174</v>
      </c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187"/>
    </row>
    <row r="56" spans="1:27" ht="10.15" customHeight="1">
      <c r="A56" s="77"/>
      <c r="B56" s="174"/>
      <c r="C56" s="184" t="s">
        <v>70</v>
      </c>
      <c r="D56" s="185"/>
      <c r="E56" s="185"/>
      <c r="F56" s="185"/>
      <c r="G56" s="186"/>
      <c r="H56" s="69" t="s">
        <v>175</v>
      </c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187"/>
    </row>
    <row r="57" spans="1:27" ht="10.15" customHeight="1">
      <c r="A57" s="1"/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7" zoomScale="140" zoomScaleNormal="160" zoomScaleSheetLayoutView="140" workbookViewId="0">
      <selection activeCell="I26" sqref="I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171"/>
      <c r="B1" s="133"/>
      <c r="C1" s="133"/>
      <c r="D1" s="85"/>
      <c r="E1" s="8" t="s">
        <v>163</v>
      </c>
    </row>
    <row r="2" spans="1:10" ht="15.75" customHeight="1">
      <c r="A2" s="198" t="s">
        <v>164</v>
      </c>
      <c r="B2" s="199"/>
      <c r="C2" s="199"/>
      <c r="D2" s="199"/>
      <c r="E2" s="199"/>
    </row>
    <row r="3" spans="1:10" ht="16.5" customHeight="1">
      <c r="A3" s="190" t="s">
        <v>79</v>
      </c>
      <c r="B3" s="190"/>
      <c r="C3" s="190"/>
      <c r="D3" s="190"/>
      <c r="E3" s="190"/>
    </row>
    <row r="4" spans="1:10" ht="9" customHeight="1">
      <c r="A4" s="189" t="s">
        <v>157</v>
      </c>
      <c r="B4" s="190"/>
      <c r="C4" s="190"/>
      <c r="D4" s="190"/>
      <c r="E4" s="190"/>
    </row>
    <row r="5" spans="1:10" ht="9.75" customHeight="1">
      <c r="A5" s="7"/>
      <c r="B5" s="5"/>
      <c r="C5" s="5"/>
      <c r="D5" s="5"/>
      <c r="E5" s="5"/>
    </row>
    <row r="6" spans="1:10" ht="10.5" customHeight="1">
      <c r="A6" s="191" t="s">
        <v>149</v>
      </c>
      <c r="B6" s="192"/>
      <c r="C6" s="192"/>
      <c r="D6" s="192"/>
      <c r="E6" s="192"/>
    </row>
    <row r="7" spans="1:10" ht="10.5" customHeight="1">
      <c r="A7" s="192"/>
      <c r="B7" s="192"/>
      <c r="C7" s="192"/>
      <c r="D7" s="192"/>
      <c r="E7" s="192"/>
    </row>
    <row r="8" spans="1:10" ht="10.5" customHeight="1">
      <c r="A8" s="192"/>
      <c r="B8" s="192"/>
      <c r="C8" s="192"/>
      <c r="D8" s="192"/>
      <c r="E8" s="192"/>
    </row>
    <row r="9" spans="1:10" ht="21.75" customHeight="1">
      <c r="A9" s="192"/>
      <c r="B9" s="192"/>
      <c r="C9" s="192"/>
      <c r="D9" s="192"/>
      <c r="E9" s="192"/>
    </row>
    <row r="10" spans="1:10" ht="9.75" customHeight="1">
      <c r="A10" s="189"/>
      <c r="B10" s="190"/>
      <c r="C10" s="190"/>
      <c r="D10" s="190"/>
      <c r="E10" s="190"/>
      <c r="G10" s="188"/>
      <c r="H10" s="188"/>
      <c r="I10" s="188"/>
      <c r="J10" s="188"/>
    </row>
    <row r="11" spans="1:10" ht="9.75" customHeight="1">
      <c r="A11" s="189"/>
      <c r="B11" s="190"/>
      <c r="C11" s="190"/>
      <c r="D11" s="190"/>
      <c r="E11" s="190"/>
      <c r="G11" s="188"/>
      <c r="H11" s="188"/>
      <c r="I11" s="188"/>
      <c r="J11" s="188"/>
    </row>
    <row r="12" spans="1:10" ht="9.75" customHeight="1">
      <c r="A12" s="189"/>
      <c r="B12" s="190"/>
      <c r="C12" s="190"/>
      <c r="D12" s="190"/>
      <c r="E12" s="190"/>
      <c r="G12" s="188"/>
      <c r="H12" s="188"/>
      <c r="I12" s="188"/>
      <c r="J12" s="188"/>
    </row>
    <row r="13" spans="1:10" ht="9.75" customHeight="1">
      <c r="A13" s="189"/>
      <c r="B13" s="190"/>
      <c r="C13" s="190"/>
      <c r="D13" s="190"/>
      <c r="E13" s="190"/>
      <c r="G13" s="188"/>
      <c r="H13" s="188"/>
      <c r="I13" s="188"/>
      <c r="J13" s="188"/>
    </row>
    <row r="14" spans="1:10" ht="9.75" customHeight="1">
      <c r="A14" s="189"/>
      <c r="B14" s="190"/>
      <c r="C14" s="190"/>
      <c r="D14" s="190"/>
      <c r="E14" s="190"/>
      <c r="G14" s="188"/>
      <c r="H14" s="188"/>
      <c r="I14" s="188"/>
      <c r="J14" s="188"/>
    </row>
    <row r="15" spans="1:10" ht="9.75" customHeight="1">
      <c r="A15" s="189"/>
      <c r="B15" s="190"/>
      <c r="C15" s="190"/>
      <c r="D15" s="190"/>
      <c r="E15" s="190"/>
      <c r="G15" s="188"/>
      <c r="H15" s="188"/>
      <c r="I15" s="188"/>
      <c r="J15" s="188"/>
    </row>
    <row r="16" spans="1:10" ht="9.75" customHeight="1">
      <c r="A16" s="189"/>
      <c r="B16" s="190"/>
      <c r="C16" s="190"/>
      <c r="D16" s="190"/>
      <c r="E16" s="190"/>
      <c r="G16" s="188"/>
      <c r="H16" s="188"/>
      <c r="I16" s="188"/>
      <c r="J16" s="188"/>
    </row>
    <row r="17" spans="1:10" ht="9.75" customHeight="1">
      <c r="A17" s="189"/>
      <c r="B17" s="190"/>
      <c r="C17" s="190"/>
      <c r="D17" s="190"/>
      <c r="E17" s="190"/>
      <c r="G17" s="188"/>
      <c r="H17" s="188"/>
      <c r="I17" s="188"/>
      <c r="J17" s="188"/>
    </row>
    <row r="18" spans="1:10" ht="9.75" customHeight="1">
      <c r="A18" s="189"/>
      <c r="B18" s="190"/>
      <c r="C18" s="190"/>
      <c r="D18" s="190"/>
      <c r="E18" s="190"/>
      <c r="G18" s="188"/>
      <c r="H18" s="188"/>
      <c r="I18" s="188"/>
      <c r="J18" s="188"/>
    </row>
    <row r="19" spans="1:10" ht="9.75" customHeight="1">
      <c r="A19" s="189"/>
      <c r="B19" s="190"/>
      <c r="C19" s="190"/>
      <c r="D19" s="190"/>
      <c r="E19" s="190"/>
      <c r="G19" s="188"/>
      <c r="H19" s="188"/>
      <c r="I19" s="188"/>
      <c r="J19" s="188"/>
    </row>
    <row r="20" spans="1:10" ht="9.75" customHeight="1">
      <c r="A20" s="189"/>
      <c r="B20" s="190"/>
      <c r="C20" s="190"/>
      <c r="D20" s="190"/>
      <c r="E20" s="190"/>
      <c r="G20" s="188"/>
      <c r="H20" s="188"/>
      <c r="I20" s="188"/>
      <c r="J20" s="188"/>
    </row>
    <row r="21" spans="1:10" ht="9.75" customHeight="1">
      <c r="A21" s="189"/>
      <c r="B21" s="190"/>
      <c r="C21" s="190"/>
      <c r="D21" s="190"/>
      <c r="E21" s="190"/>
    </row>
    <row r="22" spans="1:10" ht="9.75" customHeight="1">
      <c r="A22" s="189"/>
      <c r="B22" s="190"/>
      <c r="C22" s="190"/>
      <c r="D22" s="190"/>
      <c r="E22" s="190"/>
    </row>
    <row r="23" spans="1:10" ht="9.75" customHeight="1">
      <c r="A23" s="189"/>
      <c r="B23" s="190"/>
      <c r="C23" s="190"/>
      <c r="D23" s="190"/>
      <c r="E23" s="190"/>
    </row>
    <row r="24" spans="1:10" ht="9.75" customHeight="1">
      <c r="A24" s="189"/>
      <c r="B24" s="190"/>
      <c r="C24" s="190"/>
      <c r="D24" s="190"/>
      <c r="E24" s="190"/>
    </row>
    <row r="25" spans="1:10" ht="9.75" customHeight="1">
      <c r="A25" s="189"/>
      <c r="B25" s="190"/>
      <c r="C25" s="190"/>
      <c r="D25" s="190"/>
      <c r="E25" s="190"/>
    </row>
    <row r="26" spans="1:10" ht="88.5" customHeight="1">
      <c r="A26" s="189"/>
      <c r="B26" s="190"/>
      <c r="C26" s="190"/>
      <c r="D26" s="190"/>
      <c r="E26" s="190"/>
    </row>
    <row r="27" spans="1:10" ht="9.75" customHeight="1">
      <c r="A27" s="189"/>
      <c r="B27" s="190"/>
      <c r="C27" s="190"/>
      <c r="D27" s="190"/>
      <c r="E27" s="190"/>
      <c r="F27" s="190"/>
      <c r="G27" s="190"/>
      <c r="H27" s="190"/>
      <c r="I27" s="193"/>
    </row>
    <row r="28" spans="1:10" ht="10.5" customHeight="1">
      <c r="A28" s="189" t="s">
        <v>81</v>
      </c>
      <c r="B28" s="190"/>
      <c r="C28" s="190"/>
      <c r="D28" s="190"/>
      <c r="E28" s="190"/>
    </row>
    <row r="29" spans="1:10" ht="9" customHeight="1">
      <c r="A29" s="189"/>
      <c r="B29" s="190"/>
      <c r="C29" s="190"/>
      <c r="D29" s="190"/>
      <c r="E29" s="190"/>
    </row>
    <row r="30" spans="1:10" ht="9" customHeight="1">
      <c r="A30" s="189"/>
      <c r="B30" s="190"/>
      <c r="C30" s="190"/>
      <c r="D30" s="190"/>
      <c r="E30" s="190"/>
    </row>
    <row r="31" spans="1:10" ht="9" customHeight="1">
      <c r="A31" s="189"/>
      <c r="B31" s="190"/>
      <c r="C31" s="190"/>
      <c r="D31" s="190"/>
      <c r="E31" s="190"/>
    </row>
    <row r="32" spans="1:10" ht="10.5" customHeight="1">
      <c r="A32" s="189"/>
      <c r="B32" s="190"/>
      <c r="C32" s="190"/>
      <c r="D32" s="190"/>
      <c r="E32" s="190"/>
    </row>
    <row r="33" spans="1:5" ht="12" customHeight="1">
      <c r="A33" s="10"/>
      <c r="B33" s="6"/>
      <c r="C33" s="6"/>
      <c r="D33" s="6"/>
      <c r="E33" s="6"/>
    </row>
    <row r="34" spans="1:5" ht="17.25" customHeight="1">
      <c r="A34" s="194"/>
      <c r="B34" s="195"/>
      <c r="C34" s="195"/>
      <c r="D34" s="195"/>
      <c r="E34" s="195"/>
    </row>
    <row r="35" spans="1:5" ht="30" customHeight="1">
      <c r="A35" s="196"/>
      <c r="B35" s="197"/>
      <c r="C35" s="197"/>
      <c r="D35" s="197"/>
      <c r="E35" s="197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6" zoomScale="148" zoomScaleNormal="160" zoomScaleSheetLayoutView="148" workbookViewId="0">
      <selection activeCell="H15" sqref="H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0"/>
      <c r="B1" s="201"/>
      <c r="C1" s="201"/>
      <c r="D1" s="202"/>
      <c r="E1" s="65" t="s">
        <v>165</v>
      </c>
    </row>
    <row r="2" spans="1:5" ht="15.75" customHeight="1">
      <c r="A2" s="198" t="s">
        <v>166</v>
      </c>
      <c r="B2" s="199"/>
      <c r="C2" s="199"/>
      <c r="D2" s="199"/>
      <c r="E2" s="199"/>
    </row>
    <row r="3" spans="1:5" ht="15" customHeight="1">
      <c r="A3" s="210"/>
      <c r="B3" s="210"/>
      <c r="C3" s="210"/>
      <c r="D3" s="210"/>
      <c r="E3" s="210"/>
    </row>
    <row r="4" spans="1:5" ht="9.75" customHeight="1">
      <c r="A4" s="198" t="s">
        <v>80</v>
      </c>
      <c r="B4" s="199"/>
      <c r="C4" s="199"/>
      <c r="D4" s="199"/>
      <c r="E4" s="206"/>
    </row>
    <row r="5" spans="1:5" ht="9" customHeight="1">
      <c r="A5" s="189"/>
      <c r="B5" s="190"/>
      <c r="C5" s="190"/>
      <c r="D5" s="190"/>
      <c r="E5" s="193"/>
    </row>
    <row r="6" spans="1:5" ht="9.75" customHeight="1">
      <c r="A6" s="189"/>
      <c r="B6" s="190"/>
      <c r="C6" s="190"/>
      <c r="D6" s="190"/>
      <c r="E6" s="193"/>
    </row>
    <row r="7" spans="1:5" ht="10.5" customHeight="1">
      <c r="A7" s="189"/>
      <c r="B7" s="190"/>
      <c r="C7" s="190"/>
      <c r="D7" s="190"/>
      <c r="E7" s="193"/>
    </row>
    <row r="8" spans="1:5" ht="10.5" customHeight="1">
      <c r="A8" s="189"/>
      <c r="B8" s="190"/>
      <c r="C8" s="190"/>
      <c r="D8" s="190"/>
      <c r="E8" s="193"/>
    </row>
    <row r="9" spans="1:5" ht="10.5" customHeight="1">
      <c r="A9" s="189"/>
      <c r="B9" s="190"/>
      <c r="C9" s="190"/>
      <c r="D9" s="190"/>
      <c r="E9" s="193"/>
    </row>
    <row r="10" spans="1:5" ht="10.5" customHeight="1">
      <c r="A10" s="189"/>
      <c r="B10" s="190"/>
      <c r="C10" s="190"/>
      <c r="D10" s="190"/>
      <c r="E10" s="193"/>
    </row>
    <row r="11" spans="1:5" ht="9.75" customHeight="1">
      <c r="A11" s="189"/>
      <c r="B11" s="190"/>
      <c r="C11" s="190"/>
      <c r="D11" s="190"/>
      <c r="E11" s="193"/>
    </row>
    <row r="12" spans="1:5" ht="9.75" customHeight="1">
      <c r="A12" s="189"/>
      <c r="B12" s="190"/>
      <c r="C12" s="190"/>
      <c r="D12" s="190"/>
      <c r="E12" s="193"/>
    </row>
    <row r="13" spans="1:5" ht="9.75" customHeight="1">
      <c r="A13" s="189"/>
      <c r="B13" s="190"/>
      <c r="C13" s="190"/>
      <c r="D13" s="190"/>
      <c r="E13" s="193"/>
    </row>
    <row r="14" spans="1:5" ht="9.75" customHeight="1">
      <c r="A14" s="189"/>
      <c r="B14" s="190"/>
      <c r="C14" s="190"/>
      <c r="D14" s="190"/>
      <c r="E14" s="193"/>
    </row>
    <row r="15" spans="1:5" ht="9.75" customHeight="1">
      <c r="A15" s="189"/>
      <c r="B15" s="190"/>
      <c r="C15" s="190"/>
      <c r="D15" s="190"/>
      <c r="E15" s="193"/>
    </row>
    <row r="16" spans="1:5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45" customHeight="1">
      <c r="A21" s="189"/>
      <c r="B21" s="190"/>
      <c r="C21" s="190"/>
      <c r="D21" s="190"/>
      <c r="E21" s="193"/>
    </row>
    <row r="22" spans="1:5" ht="40.5" customHeight="1">
      <c r="A22" s="189" t="s">
        <v>82</v>
      </c>
      <c r="B22" s="190"/>
      <c r="C22" s="190"/>
      <c r="D22" s="190"/>
      <c r="E22" s="193"/>
    </row>
    <row r="23" spans="1:5" ht="9.75" customHeight="1">
      <c r="A23" s="189"/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189"/>
      <c r="B25" s="190"/>
      <c r="C25" s="190"/>
      <c r="D25" s="190"/>
      <c r="E25" s="193"/>
    </row>
    <row r="26" spans="1:5" ht="9.75" customHeight="1">
      <c r="A26" s="189"/>
      <c r="B26" s="190"/>
      <c r="C26" s="190"/>
      <c r="D26" s="190"/>
      <c r="E26" s="193"/>
    </row>
    <row r="27" spans="1:5" ht="10.5" customHeight="1">
      <c r="A27" s="189"/>
      <c r="B27" s="190"/>
      <c r="C27" s="190"/>
      <c r="D27" s="190"/>
      <c r="E27" s="193"/>
    </row>
    <row r="28" spans="1:5" ht="9" customHeight="1">
      <c r="A28" s="189"/>
      <c r="B28" s="190"/>
      <c r="C28" s="190"/>
      <c r="D28" s="190"/>
      <c r="E28" s="193"/>
    </row>
    <row r="29" spans="1:5" ht="9" customHeight="1">
      <c r="A29" s="189"/>
      <c r="B29" s="190"/>
      <c r="C29" s="190"/>
      <c r="D29" s="190"/>
      <c r="E29" s="193"/>
    </row>
    <row r="30" spans="1:5" ht="9" customHeight="1">
      <c r="A30" s="189"/>
      <c r="B30" s="190"/>
      <c r="C30" s="190"/>
      <c r="D30" s="190"/>
      <c r="E30" s="193"/>
    </row>
    <row r="31" spans="1:5" ht="10.5" customHeight="1">
      <c r="A31" s="207"/>
      <c r="B31" s="208"/>
      <c r="C31" s="208"/>
      <c r="D31" s="208"/>
      <c r="E31" s="209"/>
    </row>
    <row r="32" spans="1:5" ht="12" customHeight="1">
      <c r="A32" s="203"/>
      <c r="B32" s="204"/>
      <c r="C32" s="204"/>
      <c r="D32" s="204"/>
      <c r="E32" s="204"/>
    </row>
    <row r="33" spans="1:5" ht="17.25" customHeight="1">
      <c r="A33" s="195"/>
      <c r="B33" s="195"/>
      <c r="C33" s="195"/>
      <c r="D33" s="195"/>
      <c r="E33" s="195"/>
    </row>
    <row r="34" spans="1:5" ht="30" customHeight="1">
      <c r="A34" s="205"/>
      <c r="B34" s="205"/>
      <c r="C34" s="205"/>
      <c r="D34" s="205"/>
      <c r="E34" s="205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6" zoomScale="148" zoomScaleNormal="160" zoomScaleSheetLayoutView="148" workbookViewId="0">
      <selection activeCell="H3" sqref="H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0"/>
      <c r="B1" s="201"/>
      <c r="C1" s="201"/>
      <c r="D1" s="202"/>
      <c r="E1" s="65" t="s">
        <v>167</v>
      </c>
    </row>
    <row r="2" spans="1:5" ht="15" customHeight="1">
      <c r="A2" s="211" t="s">
        <v>168</v>
      </c>
      <c r="B2" s="211"/>
      <c r="C2" s="211"/>
      <c r="D2" s="211"/>
      <c r="E2" s="211"/>
    </row>
    <row r="3" spans="1:5" ht="16.5" customHeight="1">
      <c r="A3" s="210"/>
      <c r="B3" s="210"/>
      <c r="C3" s="210"/>
      <c r="D3" s="210"/>
      <c r="E3" s="210"/>
    </row>
    <row r="4" spans="1:5" ht="9.75" customHeight="1">
      <c r="A4" s="198" t="s">
        <v>80</v>
      </c>
      <c r="B4" s="199"/>
      <c r="C4" s="199"/>
      <c r="D4" s="199"/>
      <c r="E4" s="206"/>
    </row>
    <row r="5" spans="1:5" ht="9" customHeight="1">
      <c r="A5" s="189"/>
      <c r="B5" s="190"/>
      <c r="C5" s="190"/>
      <c r="D5" s="190"/>
      <c r="E5" s="193"/>
    </row>
    <row r="6" spans="1:5" ht="9.75" customHeight="1">
      <c r="A6" s="189"/>
      <c r="B6" s="190"/>
      <c r="C6" s="190"/>
      <c r="D6" s="190"/>
      <c r="E6" s="193"/>
    </row>
    <row r="7" spans="1:5" ht="10.5" customHeight="1">
      <c r="A7" s="189"/>
      <c r="B7" s="190"/>
      <c r="C7" s="190"/>
      <c r="D7" s="190"/>
      <c r="E7" s="193"/>
    </row>
    <row r="8" spans="1:5" ht="10.5" customHeight="1">
      <c r="A8" s="189"/>
      <c r="B8" s="190"/>
      <c r="C8" s="190"/>
      <c r="D8" s="190"/>
      <c r="E8" s="193"/>
    </row>
    <row r="9" spans="1:5" ht="10.5" customHeight="1">
      <c r="A9" s="189"/>
      <c r="B9" s="190"/>
      <c r="C9" s="190"/>
      <c r="D9" s="190"/>
      <c r="E9" s="193"/>
    </row>
    <row r="10" spans="1:5" ht="10.5" customHeight="1">
      <c r="A10" s="189"/>
      <c r="B10" s="190"/>
      <c r="C10" s="190"/>
      <c r="D10" s="190"/>
      <c r="E10" s="193"/>
    </row>
    <row r="11" spans="1:5" ht="9.75" customHeight="1">
      <c r="A11" s="189"/>
      <c r="B11" s="190"/>
      <c r="C11" s="190"/>
      <c r="D11" s="190"/>
      <c r="E11" s="193"/>
    </row>
    <row r="12" spans="1:5" ht="9.75" customHeight="1">
      <c r="A12" s="189"/>
      <c r="B12" s="190"/>
      <c r="C12" s="190"/>
      <c r="D12" s="190"/>
      <c r="E12" s="193"/>
    </row>
    <row r="13" spans="1:5" ht="9.75" customHeight="1">
      <c r="A13" s="189"/>
      <c r="B13" s="190"/>
      <c r="C13" s="190"/>
      <c r="D13" s="190"/>
      <c r="E13" s="193"/>
    </row>
    <row r="14" spans="1:5" ht="9.75" customHeight="1">
      <c r="A14" s="189"/>
      <c r="B14" s="190"/>
      <c r="C14" s="190"/>
      <c r="D14" s="190"/>
      <c r="E14" s="193"/>
    </row>
    <row r="15" spans="1:5" ht="9.75" customHeight="1">
      <c r="A15" s="189"/>
      <c r="B15" s="190"/>
      <c r="C15" s="190"/>
      <c r="D15" s="190"/>
      <c r="E15" s="193"/>
    </row>
    <row r="16" spans="1:5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9.75" customHeight="1">
      <c r="A21" s="189"/>
      <c r="B21" s="190"/>
      <c r="C21" s="190"/>
      <c r="D21" s="190"/>
      <c r="E21" s="193"/>
    </row>
    <row r="22" spans="1:5" ht="9.75" customHeight="1">
      <c r="A22" s="189"/>
      <c r="B22" s="190"/>
      <c r="C22" s="190"/>
      <c r="D22" s="190"/>
      <c r="E22" s="193"/>
    </row>
    <row r="23" spans="1:5" ht="9.75" customHeight="1">
      <c r="A23" s="189" t="s">
        <v>84</v>
      </c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189"/>
      <c r="B25" s="190"/>
      <c r="C25" s="190"/>
      <c r="D25" s="190"/>
      <c r="E25" s="193"/>
    </row>
    <row r="26" spans="1:5" ht="9.75" customHeight="1">
      <c r="A26" s="189"/>
      <c r="B26" s="190"/>
      <c r="C26" s="190"/>
      <c r="D26" s="190"/>
      <c r="E26" s="193"/>
    </row>
    <row r="27" spans="1:5" ht="9.75" customHeight="1">
      <c r="A27" s="189"/>
      <c r="B27" s="190"/>
      <c r="C27" s="190"/>
      <c r="D27" s="190"/>
      <c r="E27" s="193"/>
    </row>
    <row r="28" spans="1:5" ht="10.5" customHeight="1">
      <c r="A28" s="189"/>
      <c r="B28" s="190"/>
      <c r="C28" s="190"/>
      <c r="D28" s="190"/>
      <c r="E28" s="193"/>
    </row>
    <row r="29" spans="1:5" ht="9" customHeight="1">
      <c r="A29" s="189"/>
      <c r="B29" s="190"/>
      <c r="C29" s="190"/>
      <c r="D29" s="190"/>
      <c r="E29" s="193"/>
    </row>
    <row r="30" spans="1:5" ht="9" customHeight="1">
      <c r="A30" s="189"/>
      <c r="B30" s="190"/>
      <c r="C30" s="190"/>
      <c r="D30" s="190"/>
      <c r="E30" s="193"/>
    </row>
    <row r="31" spans="1:5" ht="9" customHeight="1">
      <c r="A31" s="189"/>
      <c r="B31" s="190"/>
      <c r="C31" s="190"/>
      <c r="D31" s="190"/>
      <c r="E31" s="193"/>
    </row>
    <row r="32" spans="1:5" ht="9" customHeight="1">
      <c r="A32" s="189"/>
      <c r="B32" s="190"/>
      <c r="C32" s="190"/>
      <c r="D32" s="190"/>
      <c r="E32" s="193"/>
    </row>
    <row r="33" spans="1:5" ht="9" customHeight="1">
      <c r="A33" s="189"/>
      <c r="B33" s="190"/>
      <c r="C33" s="190"/>
      <c r="D33" s="190"/>
      <c r="E33" s="193"/>
    </row>
    <row r="34" spans="1:5" ht="10.5" customHeight="1">
      <c r="A34" s="207"/>
      <c r="B34" s="208"/>
      <c r="C34" s="208"/>
      <c r="D34" s="208"/>
      <c r="E34" s="209"/>
    </row>
    <row r="35" spans="1:5" ht="12" customHeight="1">
      <c r="A35" s="203"/>
      <c r="B35" s="204"/>
      <c r="C35" s="204"/>
      <c r="D35" s="204"/>
      <c r="E35" s="204"/>
    </row>
    <row r="36" spans="1:5" ht="17.25" customHeight="1">
      <c r="A36" s="195"/>
      <c r="B36" s="195"/>
      <c r="C36" s="195"/>
      <c r="D36" s="195"/>
      <c r="E36" s="195"/>
    </row>
    <row r="37" spans="1:5" ht="30" customHeight="1">
      <c r="A37" s="205"/>
      <c r="B37" s="205"/>
      <c r="C37" s="205"/>
      <c r="D37" s="205"/>
      <c r="E37" s="205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2"/>
      <c r="B1" s="212"/>
      <c r="C1" s="212"/>
      <c r="D1" s="212"/>
      <c r="E1" s="14" t="s">
        <v>169</v>
      </c>
    </row>
    <row r="2" spans="1:5" ht="15" customHeight="1">
      <c r="A2" s="213" t="s">
        <v>170</v>
      </c>
      <c r="B2" s="214"/>
      <c r="C2" s="214"/>
      <c r="D2" s="214"/>
      <c r="E2" s="215"/>
    </row>
    <row r="3" spans="1:5" ht="16.5" customHeight="1">
      <c r="A3" s="192"/>
      <c r="B3" s="192"/>
      <c r="C3" s="192"/>
      <c r="D3" s="192"/>
      <c r="E3" s="192"/>
    </row>
    <row r="4" spans="1:5" ht="9.75" customHeight="1">
      <c r="A4" s="189"/>
      <c r="B4" s="190"/>
      <c r="C4" s="190"/>
      <c r="D4" s="190"/>
      <c r="E4" s="193"/>
    </row>
    <row r="5" spans="1:5" ht="9.75" customHeight="1">
      <c r="A5" s="189"/>
      <c r="B5" s="190"/>
      <c r="C5" s="190"/>
      <c r="D5" s="190"/>
      <c r="E5" s="193"/>
    </row>
    <row r="6" spans="1:5" ht="9.75" customHeight="1">
      <c r="A6" s="189"/>
      <c r="B6" s="190"/>
      <c r="C6" s="190"/>
      <c r="D6" s="190"/>
      <c r="E6" s="193"/>
    </row>
    <row r="7" spans="1:5" ht="9" customHeight="1">
      <c r="A7" s="189"/>
      <c r="B7" s="190"/>
      <c r="C7" s="190"/>
      <c r="D7" s="190"/>
      <c r="E7" s="193"/>
    </row>
    <row r="8" spans="1:5" ht="9.75" customHeight="1">
      <c r="A8" s="189"/>
      <c r="B8" s="190"/>
      <c r="C8" s="190"/>
      <c r="D8" s="190"/>
      <c r="E8" s="193"/>
    </row>
    <row r="9" spans="1:5" ht="10.5" customHeight="1">
      <c r="A9" s="189"/>
      <c r="B9" s="190"/>
      <c r="C9" s="190"/>
      <c r="D9" s="190"/>
      <c r="E9" s="193"/>
    </row>
    <row r="10" spans="1:5" ht="10.5" customHeight="1">
      <c r="A10" s="189"/>
      <c r="B10" s="190"/>
      <c r="C10" s="190"/>
      <c r="D10" s="190"/>
      <c r="E10" s="193"/>
    </row>
    <row r="11" spans="1:5" ht="10.5" customHeight="1">
      <c r="A11" s="189"/>
      <c r="B11" s="190"/>
      <c r="C11" s="190"/>
      <c r="D11" s="190"/>
      <c r="E11" s="193"/>
    </row>
    <row r="12" spans="1:5" ht="10.5" customHeight="1">
      <c r="A12" s="189"/>
      <c r="B12" s="190"/>
      <c r="C12" s="190"/>
      <c r="D12" s="190"/>
      <c r="E12" s="193"/>
    </row>
    <row r="13" spans="1:5" ht="9.75" customHeight="1">
      <c r="A13" s="189"/>
      <c r="B13" s="190"/>
      <c r="C13" s="190"/>
      <c r="D13" s="190"/>
      <c r="E13" s="193"/>
    </row>
    <row r="14" spans="1:5" ht="9.75" customHeight="1">
      <c r="A14" s="189"/>
      <c r="B14" s="190"/>
      <c r="C14" s="190"/>
      <c r="D14" s="190"/>
      <c r="E14" s="193"/>
    </row>
    <row r="15" spans="1:5" ht="9.75" customHeight="1">
      <c r="A15" s="189"/>
      <c r="B15" s="190"/>
      <c r="C15" s="190"/>
      <c r="D15" s="190"/>
      <c r="E15" s="193"/>
    </row>
    <row r="16" spans="1:5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9.75" customHeight="1">
      <c r="A21" s="189"/>
      <c r="B21" s="190"/>
      <c r="C21" s="190"/>
      <c r="D21" s="190"/>
      <c r="E21" s="193"/>
    </row>
    <row r="22" spans="1:5" ht="9.75" customHeight="1">
      <c r="A22" s="189"/>
      <c r="B22" s="190"/>
      <c r="C22" s="190"/>
      <c r="D22" s="190"/>
      <c r="E22" s="193"/>
    </row>
    <row r="23" spans="1:5" ht="9.75" customHeight="1">
      <c r="A23" s="189"/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207"/>
      <c r="B25" s="208"/>
      <c r="C25" s="208"/>
      <c r="D25" s="208"/>
      <c r="E25" s="209"/>
    </row>
    <row r="26" spans="1:5" ht="9.75" customHeight="1">
      <c r="A26" s="198" t="s">
        <v>80</v>
      </c>
      <c r="B26" s="199"/>
      <c r="C26" s="199"/>
      <c r="D26" s="199"/>
      <c r="E26" s="206"/>
    </row>
    <row r="27" spans="1:5" ht="9.75" customHeight="1">
      <c r="A27" s="7"/>
      <c r="B27" s="5"/>
      <c r="C27" s="5"/>
      <c r="D27" s="5"/>
      <c r="E27" s="9"/>
    </row>
    <row r="28" spans="1:5" ht="9.75" customHeight="1">
      <c r="A28" s="7"/>
      <c r="B28" s="5"/>
      <c r="C28" s="5"/>
      <c r="D28" s="5"/>
      <c r="E28" s="9"/>
    </row>
    <row r="29" spans="1:5" ht="9.75" customHeight="1">
      <c r="A29" s="7"/>
      <c r="B29" s="5"/>
      <c r="C29" s="5"/>
      <c r="D29" s="5"/>
      <c r="E29" s="9"/>
    </row>
    <row r="30" spans="1:5" ht="9.75" customHeight="1">
      <c r="A30" s="7"/>
      <c r="B30" s="5"/>
      <c r="C30" s="5"/>
      <c r="D30" s="5"/>
      <c r="E30" s="9"/>
    </row>
    <row r="31" spans="1:5" ht="10.5" customHeight="1">
      <c r="A31" s="7"/>
      <c r="B31" s="5"/>
      <c r="C31" s="5"/>
      <c r="D31" s="5"/>
      <c r="E31" s="9"/>
    </row>
    <row r="32" spans="1:5" ht="9" customHeight="1">
      <c r="A32" s="7"/>
      <c r="B32" s="5"/>
      <c r="C32" s="5"/>
      <c r="D32" s="5"/>
      <c r="E32" s="9"/>
    </row>
    <row r="33" spans="1:5" ht="9" customHeight="1">
      <c r="A33" s="7"/>
      <c r="B33" s="5"/>
      <c r="C33" s="5"/>
      <c r="D33" s="5"/>
      <c r="E33" s="9"/>
    </row>
    <row r="34" spans="1:5" ht="9" customHeight="1">
      <c r="A34" s="7"/>
      <c r="B34" s="5"/>
      <c r="C34" s="5"/>
      <c r="D34" s="5"/>
      <c r="E34" s="9"/>
    </row>
    <row r="35" spans="1:5" ht="10.5" customHeight="1">
      <c r="A35" s="11"/>
      <c r="B35" s="12"/>
      <c r="C35" s="12"/>
      <c r="D35" s="12"/>
      <c r="E35" s="13"/>
    </row>
    <row r="36" spans="1:5" ht="12" customHeight="1">
      <c r="A36" s="203"/>
      <c r="B36" s="204"/>
      <c r="C36" s="204"/>
      <c r="D36" s="204"/>
      <c r="E36" s="204"/>
    </row>
    <row r="37" spans="1:5" ht="17.25" customHeight="1">
      <c r="A37" s="195"/>
      <c r="B37" s="195"/>
      <c r="C37" s="195"/>
      <c r="D37" s="195"/>
      <c r="E37" s="195"/>
    </row>
    <row r="38" spans="1:5" ht="30" customHeight="1">
      <c r="A38" s="205"/>
      <c r="B38" s="205"/>
      <c r="C38" s="205"/>
      <c r="D38" s="205"/>
      <c r="E38" s="205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15"/>
  <sheetViews>
    <sheetView view="pageBreakPreview" topLeftCell="D1" zoomScale="148" zoomScaleNormal="100" zoomScaleSheetLayoutView="148" workbookViewId="0">
      <selection activeCell="D4" sqref="D4:E4"/>
    </sheetView>
  </sheetViews>
  <sheetFormatPr baseColWidth="10" defaultColWidth="8.83203125" defaultRowHeight="74.25" customHeight="1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8" ht="74.25" customHeight="1">
      <c r="A1" s="212"/>
      <c r="B1" s="212"/>
      <c r="C1" s="212"/>
      <c r="D1" s="216"/>
      <c r="E1" s="14" t="s">
        <v>171</v>
      </c>
    </row>
    <row r="2" spans="1:8" ht="17.25" customHeight="1">
      <c r="A2" s="61"/>
      <c r="B2" s="61"/>
      <c r="C2" s="61"/>
      <c r="D2" s="228" t="s">
        <v>172</v>
      </c>
      <c r="E2" s="219"/>
    </row>
    <row r="3" spans="1:8" ht="17.25" customHeight="1" thickBot="1">
      <c r="A3" s="61"/>
      <c r="B3" s="61"/>
      <c r="C3" s="64"/>
      <c r="D3" s="192"/>
      <c r="E3" s="192"/>
    </row>
    <row r="4" spans="1:8" ht="23.25" customHeight="1" thickBot="1">
      <c r="A4" s="55" t="s">
        <v>121</v>
      </c>
      <c r="B4" s="55"/>
      <c r="C4" s="66"/>
      <c r="D4" s="224" t="s">
        <v>183</v>
      </c>
      <c r="E4" s="225"/>
    </row>
    <row r="5" spans="1:8" ht="172.5" customHeight="1">
      <c r="A5" s="55"/>
      <c r="B5" s="55"/>
      <c r="C5" s="55"/>
      <c r="D5" s="226"/>
      <c r="E5" s="227"/>
    </row>
    <row r="6" spans="1:8" ht="20.25" customHeight="1">
      <c r="A6" s="49"/>
      <c r="B6" s="49"/>
      <c r="C6" s="49"/>
      <c r="D6" s="220" t="s">
        <v>139</v>
      </c>
      <c r="E6" s="221"/>
      <c r="F6" s="218"/>
      <c r="G6" s="218"/>
      <c r="H6" s="218"/>
    </row>
    <row r="7" spans="1:8" ht="169.5" customHeight="1">
      <c r="A7" s="49"/>
      <c r="B7" s="49"/>
      <c r="C7" s="49"/>
      <c r="D7" s="222"/>
      <c r="E7" s="223"/>
      <c r="F7" s="219"/>
      <c r="G7" s="219"/>
      <c r="H7" s="219"/>
    </row>
    <row r="8" spans="1:8" ht="12.75">
      <c r="A8" s="217" t="s">
        <v>140</v>
      </c>
      <c r="B8" s="217"/>
      <c r="C8" s="217"/>
      <c r="D8" s="217"/>
      <c r="E8" s="217"/>
      <c r="F8" s="219"/>
      <c r="G8" s="219"/>
      <c r="H8" s="219"/>
    </row>
    <row r="9" spans="1:8" ht="162.75" customHeight="1">
      <c r="A9" s="50"/>
      <c r="B9" s="50"/>
      <c r="C9" s="50"/>
      <c r="D9" s="222"/>
      <c r="E9" s="223"/>
      <c r="F9" s="219"/>
      <c r="G9" s="219"/>
      <c r="H9" s="219"/>
    </row>
    <row r="10" spans="1:8" ht="74.25" customHeight="1">
      <c r="A10" s="50"/>
      <c r="B10" s="50"/>
      <c r="C10" s="50"/>
      <c r="D10" s="222"/>
      <c r="E10" s="223"/>
      <c r="F10" s="219"/>
      <c r="G10" s="219"/>
      <c r="H10" s="219"/>
    </row>
    <row r="11" spans="1:8" ht="74.25" customHeight="1">
      <c r="A11" s="50"/>
      <c r="B11" s="50"/>
      <c r="C11" s="50"/>
      <c r="D11" s="222"/>
      <c r="E11" s="223"/>
      <c r="F11" s="219"/>
      <c r="G11" s="219"/>
      <c r="H11" s="219"/>
    </row>
    <row r="12" spans="1:8" ht="74.25" customHeight="1">
      <c r="A12" s="188"/>
      <c r="B12" s="188"/>
      <c r="C12" s="188"/>
      <c r="D12" s="188"/>
      <c r="E12" s="188"/>
      <c r="F12" s="219"/>
      <c r="G12" s="219"/>
      <c r="H12" s="219"/>
    </row>
    <row r="13" spans="1:8" ht="74.25" customHeight="1">
      <c r="A13" s="188"/>
      <c r="B13" s="188"/>
      <c r="C13" s="188"/>
      <c r="D13" s="188"/>
      <c r="E13" s="188"/>
      <c r="F13" s="219"/>
      <c r="G13" s="219"/>
      <c r="H13" s="219"/>
    </row>
    <row r="14" spans="1:8" ht="74.25" customHeight="1">
      <c r="A14" s="188"/>
      <c r="B14" s="188"/>
      <c r="C14" s="188"/>
      <c r="D14" s="188"/>
      <c r="E14" s="188"/>
      <c r="F14" s="219"/>
      <c r="G14" s="219"/>
      <c r="H14" s="219"/>
    </row>
    <row r="15" spans="1:8" ht="74.25" customHeight="1">
      <c r="A15" s="188"/>
      <c r="B15" s="188"/>
      <c r="C15" s="188"/>
      <c r="D15" s="188"/>
      <c r="E15" s="188"/>
      <c r="F15" s="219"/>
      <c r="G15" s="219"/>
      <c r="H15" s="219"/>
    </row>
  </sheetData>
  <mergeCells count="16">
    <mergeCell ref="A1:D1"/>
    <mergeCell ref="A8:E8"/>
    <mergeCell ref="F6:H15"/>
    <mergeCell ref="D6:E6"/>
    <mergeCell ref="D7:E7"/>
    <mergeCell ref="D11:E11"/>
    <mergeCell ref="D9:E9"/>
    <mergeCell ref="A13:E13"/>
    <mergeCell ref="A14:E14"/>
    <mergeCell ref="A15:E15"/>
    <mergeCell ref="A12:E12"/>
    <mergeCell ref="D10:E10"/>
    <mergeCell ref="D4:E4"/>
    <mergeCell ref="D5:E5"/>
    <mergeCell ref="D2:E2"/>
    <mergeCell ref="D3:E3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9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N35"/>
  <sheetViews>
    <sheetView view="pageBreakPreview" topLeftCell="F1" zoomScale="148" zoomScaleNormal="160" zoomScaleSheetLayoutView="148" workbookViewId="0">
      <selection activeCell="G22" sqref="G22:N2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8.83203125" customWidth="1"/>
  </cols>
  <sheetData>
    <row r="1" spans="1:14" ht="59.25" customHeight="1" thickBot="1">
      <c r="A1" s="171"/>
      <c r="B1" s="133"/>
      <c r="C1" s="133"/>
      <c r="D1" s="85"/>
      <c r="F1" s="67"/>
      <c r="G1" s="231" t="s">
        <v>142</v>
      </c>
      <c r="H1" s="232"/>
      <c r="I1" s="232"/>
      <c r="J1" s="232"/>
      <c r="K1" s="232"/>
      <c r="L1" s="232"/>
      <c r="M1" s="232"/>
      <c r="N1" s="223"/>
    </row>
    <row r="2" spans="1:14" ht="14.25" customHeight="1" thickBot="1">
      <c r="A2" s="62"/>
      <c r="B2" s="62"/>
      <c r="C2" s="62"/>
      <c r="D2" s="62"/>
      <c r="G2" s="230" t="s">
        <v>173</v>
      </c>
      <c r="H2" s="230"/>
      <c r="I2" s="230"/>
      <c r="J2" s="230"/>
      <c r="K2" s="230"/>
      <c r="L2" s="230"/>
      <c r="M2" s="230"/>
      <c r="N2" s="230"/>
    </row>
    <row r="3" spans="1:14" ht="15.75" customHeight="1" thickBot="1">
      <c r="A3" s="62"/>
      <c r="B3" s="62"/>
      <c r="C3" s="62"/>
      <c r="D3" s="62"/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s="198" t="s">
        <v>80</v>
      </c>
      <c r="B4" s="199"/>
      <c r="C4" s="199"/>
      <c r="D4" s="199"/>
      <c r="F4" s="188"/>
      <c r="G4" s="233" t="s">
        <v>158</v>
      </c>
      <c r="H4" s="234"/>
      <c r="I4" s="234"/>
      <c r="J4" s="234"/>
      <c r="K4" s="234"/>
      <c r="L4" s="234"/>
      <c r="M4" s="234"/>
      <c r="N4" s="235"/>
    </row>
    <row r="5" spans="1:14" ht="9" customHeight="1" thickBot="1">
      <c r="A5" s="189"/>
      <c r="B5" s="190"/>
      <c r="C5" s="190"/>
      <c r="D5" s="190"/>
      <c r="F5" s="188"/>
      <c r="G5" s="243"/>
      <c r="H5" s="243"/>
      <c r="I5" s="243"/>
      <c r="J5" s="243"/>
      <c r="K5" s="243"/>
      <c r="L5" s="243"/>
      <c r="M5" s="243"/>
      <c r="N5" s="243"/>
    </row>
    <row r="6" spans="1:14" ht="9.75" customHeight="1">
      <c r="A6" s="189"/>
      <c r="B6" s="190"/>
      <c r="C6" s="190"/>
      <c r="D6" s="190"/>
      <c r="F6" s="188"/>
      <c r="G6" s="244" t="s">
        <v>98</v>
      </c>
      <c r="H6" s="245"/>
      <c r="I6" s="245"/>
      <c r="J6" s="245"/>
      <c r="K6" s="245"/>
      <c r="L6" s="245"/>
      <c r="M6" s="245"/>
      <c r="N6" s="246"/>
    </row>
    <row r="7" spans="1:14" ht="10.5" customHeight="1">
      <c r="A7" s="189"/>
      <c r="B7" s="190"/>
      <c r="C7" s="190"/>
      <c r="D7" s="190"/>
      <c r="F7" s="188"/>
      <c r="G7" s="29"/>
      <c r="H7" s="24" t="s">
        <v>89</v>
      </c>
      <c r="I7" s="24" t="s">
        <v>91</v>
      </c>
      <c r="J7" s="24" t="s">
        <v>103</v>
      </c>
      <c r="K7" s="237" t="s">
        <v>104</v>
      </c>
      <c r="L7" s="237"/>
      <c r="M7" s="237"/>
      <c r="N7" s="239"/>
    </row>
    <row r="8" spans="1:14" ht="10.5" customHeight="1">
      <c r="A8" s="189"/>
      <c r="B8" s="190"/>
      <c r="C8" s="190"/>
      <c r="D8" s="190"/>
      <c r="F8" s="188"/>
      <c r="G8" s="29" t="s">
        <v>99</v>
      </c>
      <c r="H8" s="24">
        <v>0.86</v>
      </c>
      <c r="I8" s="24">
        <v>0.15</v>
      </c>
      <c r="J8" s="24">
        <v>60.1</v>
      </c>
      <c r="K8" s="237" t="s">
        <v>143</v>
      </c>
      <c r="L8" s="237"/>
      <c r="M8" s="237"/>
      <c r="N8" s="239"/>
    </row>
    <row r="9" spans="1:14" ht="9.75" customHeight="1">
      <c r="A9" s="189"/>
      <c r="B9" s="190"/>
      <c r="C9" s="190"/>
      <c r="D9" s="190"/>
      <c r="F9" s="188"/>
      <c r="G9" s="29" t="s">
        <v>100</v>
      </c>
      <c r="H9" s="24"/>
      <c r="I9" s="24">
        <v>0.3</v>
      </c>
      <c r="J9" s="24">
        <v>60.1</v>
      </c>
      <c r="K9" s="237" t="s">
        <v>110</v>
      </c>
      <c r="L9" s="237"/>
      <c r="M9" s="237"/>
      <c r="N9" s="239"/>
    </row>
    <row r="10" spans="1:14" ht="9.75" customHeight="1">
      <c r="A10" s="189"/>
      <c r="B10" s="190"/>
      <c r="C10" s="190"/>
      <c r="D10" s="190"/>
      <c r="F10" s="188"/>
      <c r="G10" s="247"/>
      <c r="H10" s="241"/>
      <c r="I10" s="241"/>
      <c r="J10" s="241"/>
      <c r="K10" s="241"/>
      <c r="L10" s="241"/>
      <c r="M10" s="241"/>
      <c r="N10" s="242"/>
    </row>
    <row r="11" spans="1:14" ht="9.75" customHeight="1">
      <c r="A11" s="189"/>
      <c r="B11" s="190"/>
      <c r="C11" s="190"/>
      <c r="D11" s="190"/>
      <c r="F11" s="188"/>
      <c r="G11" s="29"/>
      <c r="H11" s="24" t="s">
        <v>105</v>
      </c>
      <c r="I11" s="24" t="s">
        <v>103</v>
      </c>
      <c r="J11" s="24" t="s">
        <v>106</v>
      </c>
      <c r="K11" s="24" t="s">
        <v>107</v>
      </c>
      <c r="L11" s="240" t="s">
        <v>104</v>
      </c>
      <c r="M11" s="241"/>
      <c r="N11" s="242"/>
    </row>
    <row r="12" spans="1:14" ht="11.25" customHeight="1">
      <c r="A12" s="189"/>
      <c r="B12" s="190"/>
      <c r="C12" s="190"/>
      <c r="D12" s="190"/>
      <c r="F12" s="188"/>
      <c r="G12" s="30" t="s">
        <v>101</v>
      </c>
      <c r="H12" s="27">
        <v>1.06</v>
      </c>
      <c r="I12" s="27">
        <v>60.1</v>
      </c>
      <c r="J12" s="34"/>
      <c r="K12" s="34" t="s">
        <v>108</v>
      </c>
      <c r="L12" s="240" t="s">
        <v>115</v>
      </c>
      <c r="M12" s="241"/>
      <c r="N12" s="242"/>
    </row>
    <row r="13" spans="1:14" ht="9.75" customHeight="1">
      <c r="A13" s="189"/>
      <c r="B13" s="190"/>
      <c r="C13" s="190"/>
      <c r="D13" s="190"/>
      <c r="F13" s="188"/>
      <c r="G13" s="29" t="s">
        <v>102</v>
      </c>
      <c r="H13" s="24"/>
      <c r="I13" s="24"/>
      <c r="J13" s="24"/>
      <c r="K13" s="28"/>
      <c r="L13" s="240" t="s">
        <v>152</v>
      </c>
      <c r="M13" s="241"/>
      <c r="N13" s="242"/>
    </row>
    <row r="14" spans="1:14" ht="9.75" customHeight="1" thickBot="1">
      <c r="A14" s="189"/>
      <c r="B14" s="190"/>
      <c r="C14" s="190"/>
      <c r="D14" s="190"/>
      <c r="F14" s="188"/>
      <c r="G14" s="31"/>
      <c r="H14" s="32"/>
      <c r="I14" s="32"/>
      <c r="J14" s="32"/>
      <c r="K14" s="33"/>
      <c r="L14" s="248"/>
      <c r="M14" s="249"/>
      <c r="N14" s="250"/>
    </row>
    <row r="15" spans="1:14" ht="9.75" customHeight="1" thickBot="1">
      <c r="A15" s="189"/>
      <c r="B15" s="190"/>
      <c r="C15" s="190"/>
      <c r="D15" s="190"/>
      <c r="F15" s="188"/>
      <c r="G15" s="15"/>
      <c r="H15" s="20"/>
      <c r="I15" s="20"/>
      <c r="J15" s="20"/>
      <c r="K15" s="251"/>
      <c r="L15" s="251"/>
      <c r="M15" s="251"/>
      <c r="N15" s="251"/>
    </row>
    <row r="16" spans="1:14" ht="9.75" customHeight="1" thickBot="1">
      <c r="A16" s="189"/>
      <c r="B16" s="190"/>
      <c r="C16" s="190"/>
      <c r="D16" s="190"/>
      <c r="F16" s="188"/>
      <c r="G16" s="233" t="s">
        <v>159</v>
      </c>
      <c r="H16" s="234"/>
      <c r="I16" s="234"/>
      <c r="J16" s="234"/>
      <c r="K16" s="234"/>
      <c r="L16" s="234"/>
      <c r="M16" s="234"/>
      <c r="N16" s="235"/>
    </row>
    <row r="17" spans="1:14" ht="9.75" customHeight="1">
      <c r="A17" s="189"/>
      <c r="B17" s="190"/>
      <c r="C17" s="190"/>
      <c r="D17" s="190"/>
      <c r="F17" s="188"/>
      <c r="G17" s="23"/>
      <c r="H17" s="20" t="s">
        <v>90</v>
      </c>
      <c r="I17" s="20" t="s">
        <v>145</v>
      </c>
      <c r="J17" s="20" t="s">
        <v>91</v>
      </c>
      <c r="K17" s="252" t="s">
        <v>92</v>
      </c>
      <c r="L17" s="252"/>
      <c r="M17" s="252"/>
      <c r="N17" s="252"/>
    </row>
    <row r="18" spans="1:14" ht="20.25" customHeight="1">
      <c r="A18" s="189"/>
      <c r="B18" s="190"/>
      <c r="C18" s="190"/>
      <c r="D18" s="190"/>
      <c r="F18" s="188"/>
      <c r="G18" s="26" t="s">
        <v>122</v>
      </c>
      <c r="H18" s="27">
        <v>2.5</v>
      </c>
      <c r="I18" s="26">
        <v>5.33</v>
      </c>
      <c r="J18" s="24">
        <v>0.3</v>
      </c>
      <c r="K18" s="236">
        <v>4</v>
      </c>
      <c r="L18" s="236"/>
      <c r="M18" s="236"/>
      <c r="N18" s="236"/>
    </row>
    <row r="19" spans="1:14" ht="9.75" customHeight="1">
      <c r="A19" s="189"/>
      <c r="B19" s="190"/>
      <c r="C19" s="190"/>
      <c r="D19" s="190"/>
      <c r="F19" s="188"/>
      <c r="G19" s="24" t="s">
        <v>94</v>
      </c>
      <c r="H19" s="24">
        <v>11.25</v>
      </c>
      <c r="I19" s="24">
        <v>3.55</v>
      </c>
      <c r="J19" s="24"/>
      <c r="K19" s="237">
        <v>2</v>
      </c>
      <c r="L19" s="237"/>
      <c r="M19" s="237"/>
      <c r="N19" s="237"/>
    </row>
    <row r="20" spans="1:14" ht="25.5" customHeight="1">
      <c r="A20" s="189"/>
      <c r="B20" s="190"/>
      <c r="C20" s="190"/>
      <c r="D20" s="190"/>
      <c r="F20" s="188"/>
      <c r="G20" s="26" t="s">
        <v>96</v>
      </c>
      <c r="H20" s="27"/>
      <c r="I20" s="27"/>
      <c r="J20" s="24"/>
      <c r="K20" s="236">
        <v>2</v>
      </c>
      <c r="L20" s="236"/>
      <c r="M20" s="236"/>
      <c r="N20" s="236"/>
    </row>
    <row r="21" spans="1:14" ht="15" customHeight="1">
      <c r="A21" s="189"/>
      <c r="B21" s="190"/>
      <c r="C21" s="190"/>
      <c r="D21" s="190"/>
      <c r="F21" s="188"/>
      <c r="G21" s="24" t="s">
        <v>97</v>
      </c>
      <c r="H21" s="24"/>
      <c r="I21" s="24"/>
      <c r="J21" s="24"/>
      <c r="K21" s="237">
        <v>8</v>
      </c>
      <c r="L21" s="237"/>
      <c r="M21" s="237"/>
      <c r="N21" s="237"/>
    </row>
    <row r="22" spans="1:14" ht="9.75" customHeight="1">
      <c r="A22" s="189"/>
      <c r="B22" s="190"/>
      <c r="C22" s="190"/>
      <c r="D22" s="190"/>
      <c r="F22" s="188"/>
      <c r="G22" s="238"/>
      <c r="H22" s="238"/>
      <c r="I22" s="238"/>
      <c r="J22" s="238"/>
      <c r="K22" s="238"/>
      <c r="L22" s="238"/>
      <c r="M22" s="238"/>
      <c r="N22" s="238"/>
    </row>
    <row r="23" spans="1:14" ht="9.75" customHeight="1" thickBot="1">
      <c r="A23" s="189"/>
      <c r="B23" s="190"/>
      <c r="C23" s="190"/>
      <c r="D23" s="190"/>
      <c r="F23" s="188"/>
      <c r="G23" s="188"/>
      <c r="H23" s="188"/>
      <c r="I23" s="188"/>
      <c r="J23" s="188"/>
      <c r="K23" s="188"/>
      <c r="L23" s="188"/>
      <c r="M23" s="188"/>
      <c r="N23" s="188"/>
    </row>
    <row r="24" spans="1:14" ht="9.75" customHeight="1" thickBot="1">
      <c r="A24" s="189"/>
      <c r="B24" s="190"/>
      <c r="C24" s="190"/>
      <c r="D24" s="190"/>
      <c r="F24" s="188"/>
      <c r="G24" s="233" t="s">
        <v>160</v>
      </c>
      <c r="H24" s="234"/>
      <c r="I24" s="234"/>
      <c r="J24" s="234"/>
      <c r="K24" s="234"/>
      <c r="L24" s="234"/>
      <c r="M24" s="234"/>
      <c r="N24" s="235"/>
    </row>
    <row r="25" spans="1:14" ht="9.75" customHeight="1">
      <c r="A25" s="189"/>
      <c r="B25" s="190"/>
      <c r="C25" s="190"/>
      <c r="D25" s="190"/>
      <c r="F25" s="188"/>
      <c r="G25" s="23"/>
      <c r="H25" s="20" t="s">
        <v>89</v>
      </c>
      <c r="I25" s="20" t="s">
        <v>90</v>
      </c>
      <c r="J25" s="20" t="s">
        <v>91</v>
      </c>
      <c r="K25" s="252" t="s">
        <v>92</v>
      </c>
      <c r="L25" s="252"/>
      <c r="M25" s="252"/>
      <c r="N25" s="252"/>
    </row>
    <row r="26" spans="1:14" ht="9.75" customHeight="1">
      <c r="A26" s="189"/>
      <c r="B26" s="190"/>
      <c r="C26" s="190"/>
      <c r="D26" s="190"/>
      <c r="F26" s="188"/>
      <c r="G26" s="24" t="s">
        <v>88</v>
      </c>
      <c r="H26" s="24">
        <v>11.25</v>
      </c>
      <c r="I26" s="24">
        <v>60.2</v>
      </c>
      <c r="J26" s="24">
        <v>0.25</v>
      </c>
      <c r="K26" s="237">
        <v>3</v>
      </c>
      <c r="L26" s="237"/>
      <c r="M26" s="237"/>
      <c r="N26" s="237"/>
    </row>
    <row r="27" spans="1:14" ht="9.75" customHeight="1">
      <c r="A27" s="189"/>
      <c r="B27" s="190"/>
      <c r="C27" s="190"/>
      <c r="D27" s="190"/>
      <c r="F27" s="188"/>
      <c r="G27" s="24" t="s">
        <v>93</v>
      </c>
      <c r="H27" s="24">
        <v>0.52</v>
      </c>
      <c r="I27" s="24">
        <v>20.07</v>
      </c>
      <c r="J27" s="24">
        <v>1.05</v>
      </c>
      <c r="K27" s="237">
        <v>12</v>
      </c>
      <c r="L27" s="237"/>
      <c r="M27" s="237"/>
      <c r="N27" s="237"/>
    </row>
    <row r="28" spans="1:14" ht="9.75" customHeight="1">
      <c r="A28" s="189"/>
      <c r="B28" s="190"/>
      <c r="C28" s="190"/>
      <c r="D28" s="190"/>
      <c r="F28" s="188"/>
      <c r="G28" s="24" t="s">
        <v>95</v>
      </c>
      <c r="H28" s="24">
        <v>0.3</v>
      </c>
      <c r="I28" s="24"/>
      <c r="J28" s="24">
        <v>0.91</v>
      </c>
      <c r="K28" s="237">
        <v>9</v>
      </c>
      <c r="L28" s="237"/>
      <c r="M28" s="237"/>
      <c r="N28" s="237"/>
    </row>
    <row r="29" spans="1:14" ht="9" customHeight="1">
      <c r="A29" s="189"/>
      <c r="B29" s="190"/>
      <c r="C29" s="190"/>
      <c r="D29" s="190"/>
      <c r="F29" s="188"/>
      <c r="G29" s="24" t="s">
        <v>83</v>
      </c>
      <c r="H29" s="24"/>
      <c r="I29" s="24"/>
      <c r="J29" s="24"/>
      <c r="K29" s="237">
        <v>4</v>
      </c>
      <c r="L29" s="237"/>
      <c r="M29" s="237"/>
      <c r="N29" s="237"/>
    </row>
    <row r="30" spans="1:14" ht="9" customHeight="1">
      <c r="A30" s="189"/>
      <c r="B30" s="190"/>
      <c r="C30" s="190"/>
      <c r="D30" s="190"/>
      <c r="F30" s="188"/>
    </row>
    <row r="31" spans="1:14" ht="9" customHeight="1">
      <c r="A31" s="189"/>
      <c r="B31" s="190"/>
      <c r="C31" s="190"/>
      <c r="D31" s="190"/>
      <c r="F31" s="188"/>
    </row>
    <row r="32" spans="1:14" ht="10.5" customHeight="1">
      <c r="A32" s="207"/>
      <c r="B32" s="208"/>
      <c r="C32" s="208"/>
      <c r="D32" s="208"/>
      <c r="F32" s="188"/>
    </row>
    <row r="33" spans="1:5" ht="12" customHeight="1">
      <c r="A33" s="203"/>
      <c r="B33" s="204"/>
      <c r="C33" s="204"/>
      <c r="D33" s="204"/>
    </row>
    <row r="34" spans="1:5" ht="17.25" customHeight="1">
      <c r="A34" s="195"/>
      <c r="B34" s="195"/>
      <c r="C34" s="195"/>
      <c r="D34" s="195"/>
      <c r="E34" s="195"/>
    </row>
    <row r="35" spans="1:5" ht="30" customHeight="1">
      <c r="A35" s="205"/>
      <c r="B35" s="205"/>
      <c r="C35" s="205"/>
      <c r="D35" s="205"/>
      <c r="E35" s="205"/>
    </row>
  </sheetData>
  <mergeCells count="34">
    <mergeCell ref="K21:N21"/>
    <mergeCell ref="K29:N29"/>
    <mergeCell ref="G5:N5"/>
    <mergeCell ref="G6:N6"/>
    <mergeCell ref="G10:N10"/>
    <mergeCell ref="L14:N14"/>
    <mergeCell ref="K26:N26"/>
    <mergeCell ref="K15:N15"/>
    <mergeCell ref="K27:N27"/>
    <mergeCell ref="K28:N28"/>
    <mergeCell ref="K25:N25"/>
    <mergeCell ref="K17:N17"/>
    <mergeCell ref="K20:N20"/>
    <mergeCell ref="G4:N4"/>
    <mergeCell ref="K7:N7"/>
    <mergeCell ref="L11:N11"/>
    <mergeCell ref="L12:N12"/>
    <mergeCell ref="L13:N13"/>
    <mergeCell ref="G3:N3"/>
    <mergeCell ref="G2:N2"/>
    <mergeCell ref="A35:E35"/>
    <mergeCell ref="A4:D32"/>
    <mergeCell ref="A1:D1"/>
    <mergeCell ref="A33:D33"/>
    <mergeCell ref="A34:E34"/>
    <mergeCell ref="G1:N1"/>
    <mergeCell ref="F4:F32"/>
    <mergeCell ref="G16:N16"/>
    <mergeCell ref="K18:N18"/>
    <mergeCell ref="K19:N19"/>
    <mergeCell ref="G22:N23"/>
    <mergeCell ref="G24:N24"/>
    <mergeCell ref="K8:N8"/>
    <mergeCell ref="K9:N9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P18"/>
  <sheetViews>
    <sheetView view="pageBreakPreview" topLeftCell="C3" zoomScale="148" zoomScaleNormal="160" zoomScaleSheetLayoutView="148" workbookViewId="0">
      <selection activeCell="P15" sqref="P15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  <col min="15" max="15" width="18.6640625" customWidth="1"/>
  </cols>
  <sheetData>
    <row r="1" spans="1:16" ht="66.75" customHeight="1" thickBot="1">
      <c r="C1" s="271" t="s">
        <v>148</v>
      </c>
      <c r="D1" s="229"/>
      <c r="E1" s="229"/>
      <c r="F1" s="229"/>
      <c r="G1" s="229"/>
      <c r="H1" s="229"/>
      <c r="I1" s="229"/>
      <c r="J1" s="229"/>
      <c r="K1" s="229"/>
      <c r="L1" s="229"/>
    </row>
    <row r="2" spans="1:16" ht="15" customHeight="1" thickBot="1">
      <c r="B2" s="188"/>
      <c r="C2" s="253" t="s">
        <v>153</v>
      </c>
      <c r="D2" s="254"/>
      <c r="E2" s="254"/>
      <c r="F2" s="254"/>
      <c r="G2" s="254"/>
      <c r="H2" s="254"/>
      <c r="I2" s="254"/>
      <c r="J2" s="254"/>
      <c r="K2" s="254"/>
      <c r="L2" s="255"/>
      <c r="M2" s="21"/>
      <c r="N2" s="22"/>
      <c r="O2" s="22"/>
    </row>
    <row r="3" spans="1:16" ht="15" customHeight="1" thickBot="1">
      <c r="B3" s="188"/>
      <c r="C3" s="259"/>
      <c r="D3" s="259"/>
      <c r="E3" s="259"/>
      <c r="F3" s="259"/>
      <c r="G3" s="259"/>
      <c r="H3" s="259"/>
      <c r="I3" s="259"/>
      <c r="J3" s="259"/>
      <c r="K3" s="259"/>
      <c r="L3" s="53"/>
      <c r="M3" s="21"/>
      <c r="N3" s="22"/>
      <c r="O3" s="22"/>
    </row>
    <row r="4" spans="1:16" ht="11.25" customHeight="1">
      <c r="B4" s="188"/>
      <c r="C4" s="245"/>
      <c r="D4" s="245"/>
      <c r="E4" s="245"/>
      <c r="F4" s="245"/>
      <c r="G4" s="245"/>
      <c r="H4" s="245"/>
      <c r="I4" s="245"/>
      <c r="J4" s="245"/>
      <c r="K4" s="245"/>
      <c r="L4" s="54"/>
      <c r="M4" s="21"/>
      <c r="N4" s="22"/>
      <c r="O4" s="22"/>
    </row>
    <row r="5" spans="1:16" ht="15.75" customHeight="1">
      <c r="B5" s="188"/>
      <c r="C5" s="35" t="s">
        <v>109</v>
      </c>
      <c r="D5" s="256" t="s">
        <v>129</v>
      </c>
      <c r="E5" s="257"/>
      <c r="F5" s="257"/>
      <c r="G5" s="257"/>
      <c r="H5" s="258"/>
      <c r="I5" s="272"/>
      <c r="J5" s="273"/>
      <c r="K5" s="273"/>
      <c r="L5" s="274"/>
      <c r="M5" s="260" t="s">
        <v>179</v>
      </c>
      <c r="N5" s="188"/>
      <c r="O5" s="188"/>
      <c r="P5" s="22"/>
    </row>
    <row r="6" spans="1:16" ht="31.5" customHeight="1">
      <c r="B6" s="188"/>
      <c r="C6" s="25"/>
      <c r="D6" s="24" t="s">
        <v>104</v>
      </c>
      <c r="E6" s="56" t="s">
        <v>125</v>
      </c>
      <c r="F6" s="57" t="s">
        <v>89</v>
      </c>
      <c r="G6" s="58" t="s">
        <v>126</v>
      </c>
      <c r="H6" s="24" t="s">
        <v>111</v>
      </c>
      <c r="I6" s="237" t="s">
        <v>92</v>
      </c>
      <c r="J6" s="237"/>
      <c r="K6" s="237"/>
      <c r="L6" s="237"/>
      <c r="M6" s="261" t="s">
        <v>181</v>
      </c>
      <c r="N6" s="262"/>
      <c r="O6" s="263"/>
    </row>
    <row r="7" spans="1:16" ht="34.5" customHeight="1">
      <c r="B7" s="188"/>
      <c r="C7" s="24" t="s">
        <v>130</v>
      </c>
      <c r="D7" s="24" t="s">
        <v>128</v>
      </c>
      <c r="E7" s="48">
        <f>9.5*2</f>
        <v>19</v>
      </c>
      <c r="F7" s="60">
        <v>0.34</v>
      </c>
      <c r="G7" s="59"/>
      <c r="H7" s="24"/>
      <c r="I7" s="237">
        <v>2</v>
      </c>
      <c r="J7" s="237"/>
      <c r="K7" s="237"/>
      <c r="L7" s="237"/>
      <c r="M7" s="264"/>
      <c r="N7" s="265"/>
      <c r="O7" s="266"/>
    </row>
    <row r="8" spans="1:16" ht="10.5" customHeight="1">
      <c r="B8" s="15"/>
      <c r="C8" s="267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</row>
    <row r="9" spans="1:16" ht="10.5" customHeight="1">
      <c r="B9" s="15"/>
      <c r="C9" s="36" t="s">
        <v>109</v>
      </c>
      <c r="D9" s="275" t="s">
        <v>117</v>
      </c>
      <c r="E9" s="275"/>
      <c r="F9" s="275"/>
      <c r="G9" s="275"/>
      <c r="H9" s="275"/>
      <c r="I9" s="276"/>
      <c r="J9" s="276"/>
      <c r="K9" s="276"/>
      <c r="L9" s="276"/>
      <c r="M9" s="268"/>
      <c r="N9" s="269"/>
      <c r="O9" s="270"/>
    </row>
    <row r="10" spans="1:16" ht="12" customHeight="1">
      <c r="C10" s="24" t="s">
        <v>124</v>
      </c>
      <c r="D10" s="24" t="s">
        <v>104</v>
      </c>
      <c r="E10" s="240" t="s">
        <v>116</v>
      </c>
      <c r="F10" s="241"/>
      <c r="G10" s="286"/>
      <c r="H10" s="24" t="s">
        <v>111</v>
      </c>
      <c r="I10" s="237" t="s">
        <v>92</v>
      </c>
      <c r="J10" s="237"/>
      <c r="K10" s="237"/>
      <c r="L10" s="237"/>
      <c r="M10" s="277" t="s">
        <v>180</v>
      </c>
      <c r="N10" s="278"/>
      <c r="O10" s="279"/>
      <c r="P10" s="68"/>
    </row>
    <row r="11" spans="1:16" ht="17.25" customHeight="1">
      <c r="A11" s="18"/>
      <c r="C11" s="24"/>
      <c r="D11" s="27" t="s">
        <v>147</v>
      </c>
      <c r="E11" s="283">
        <f>2*12</f>
        <v>24</v>
      </c>
      <c r="F11" s="284"/>
      <c r="G11" s="285"/>
      <c r="H11" s="27" t="s">
        <v>131</v>
      </c>
      <c r="I11" s="283">
        <v>24</v>
      </c>
      <c r="J11" s="284"/>
      <c r="K11" s="284"/>
      <c r="L11" s="285"/>
      <c r="M11" s="280"/>
      <c r="N11" s="281"/>
      <c r="O11" s="282"/>
      <c r="P11" s="68"/>
    </row>
    <row r="12" spans="1:16" ht="13.5" customHeight="1">
      <c r="A12" s="19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</row>
    <row r="13" spans="1:16">
      <c r="C13" s="36" t="s">
        <v>109</v>
      </c>
      <c r="D13" s="275" t="s">
        <v>144</v>
      </c>
      <c r="E13" s="275"/>
      <c r="F13" s="275"/>
      <c r="G13" s="275"/>
      <c r="H13" s="276"/>
      <c r="I13" s="276"/>
      <c r="J13" s="276"/>
      <c r="K13" s="276"/>
      <c r="M13" s="268"/>
      <c r="N13" s="269"/>
      <c r="O13" s="270"/>
    </row>
    <row r="14" spans="1:16" ht="12.75" customHeight="1">
      <c r="C14" s="24" t="s">
        <v>101</v>
      </c>
      <c r="D14" s="24" t="s">
        <v>104</v>
      </c>
      <c r="E14" s="24" t="s">
        <v>103</v>
      </c>
      <c r="F14" s="24" t="s">
        <v>145</v>
      </c>
      <c r="G14" s="24" t="s">
        <v>111</v>
      </c>
      <c r="H14" s="237" t="s">
        <v>92</v>
      </c>
      <c r="I14" s="237"/>
      <c r="J14" s="237"/>
      <c r="K14" s="237"/>
      <c r="M14" s="277" t="s">
        <v>182</v>
      </c>
      <c r="N14" s="278"/>
      <c r="O14" s="278"/>
      <c r="P14" s="68"/>
    </row>
    <row r="15" spans="1:16" ht="33.75">
      <c r="C15" s="24"/>
      <c r="D15" s="27" t="s">
        <v>110</v>
      </c>
      <c r="E15" s="27">
        <f>2*60.1</f>
        <v>120.2</v>
      </c>
      <c r="F15" s="27">
        <v>1.06</v>
      </c>
      <c r="G15" s="26" t="s">
        <v>146</v>
      </c>
      <c r="H15" s="283">
        <v>2</v>
      </c>
      <c r="I15" s="284"/>
      <c r="J15" s="284"/>
      <c r="K15" s="285"/>
      <c r="M15" s="280"/>
      <c r="N15" s="281"/>
      <c r="O15" s="281"/>
      <c r="P15" s="68"/>
    </row>
    <row r="16" spans="1:16"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</row>
    <row r="17" spans="3:15" ht="12" customHeight="1"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</row>
    <row r="18" spans="3:15" hidden="1"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</row>
  </sheetData>
  <mergeCells count="28">
    <mergeCell ref="C16:O18"/>
    <mergeCell ref="M10:O11"/>
    <mergeCell ref="C12:O12"/>
    <mergeCell ref="M14:O15"/>
    <mergeCell ref="M13:O13"/>
    <mergeCell ref="D13:G13"/>
    <mergeCell ref="H13:K13"/>
    <mergeCell ref="H14:K14"/>
    <mergeCell ref="H15:K15"/>
    <mergeCell ref="I10:L10"/>
    <mergeCell ref="I11:L11"/>
    <mergeCell ref="E10:G10"/>
    <mergeCell ref="E11:G11"/>
    <mergeCell ref="M5:O5"/>
    <mergeCell ref="M6:O7"/>
    <mergeCell ref="C8:O8"/>
    <mergeCell ref="M9:O9"/>
    <mergeCell ref="C1:L1"/>
    <mergeCell ref="I5:L5"/>
    <mergeCell ref="C4:K4"/>
    <mergeCell ref="D9:H9"/>
    <mergeCell ref="I9:L9"/>
    <mergeCell ref="B2:B7"/>
    <mergeCell ref="C2:L2"/>
    <mergeCell ref="D5:H5"/>
    <mergeCell ref="I6:L6"/>
    <mergeCell ref="I7:L7"/>
    <mergeCell ref="C3:K3"/>
  </mergeCells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577F-BCE5-4EA3-9194-6F642B25A526}">
  <dimension ref="A1"/>
  <sheetViews>
    <sheetView workbookViewId="0">
      <selection activeCell="L22" sqref="L22"/>
    </sheetView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2F496-AEDC-4EE4-A732-DB47989F4E1B}"/>
</file>

<file path=customXml/itemProps2.xml><?xml version="1.0" encoding="utf-8"?>
<ds:datastoreItem xmlns:ds="http://schemas.openxmlformats.org/officeDocument/2006/customXml" ds:itemID="{ECFC4EC5-10AC-44B3-B3ED-261E3349A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INSPECCION VISUAL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Hoja2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2023-12-12T17:41:17Z</dcterms:modified>
</cp:coreProperties>
</file>