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trucciones El Cóndor\ADMINISTRACIÓN SICC\MEDICION  INDICADORES\MARZO\PUENTES\INVENTARIO E INSPECCIÓN\UF 8\Puente El Retiro\Puente El Retiro\2_Inspección\"/>
    </mc:Choice>
  </mc:AlternateContent>
  <xr:revisionPtr revIDLastSave="0" documentId="13_ncr:1_{A7C2875E-0D49-4833-8E7A-0CE1A885F7F7}" xr6:coauthVersionLast="47" xr6:coauthVersionMax="47" xr10:uidLastSave="{00000000-0000-0000-0000-000000000000}"/>
  <bookViews>
    <workbookView xWindow="-110" yWindow="-110" windowWidth="19420" windowHeight="10420" tabRatio="900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7" l="1"/>
  <c r="L7" i="16"/>
  <c r="L7" i="15"/>
  <c r="L7" i="14"/>
  <c r="L7" i="13"/>
  <c r="L7" i="12"/>
  <c r="L7" i="11"/>
  <c r="L7" i="10"/>
  <c r="L7" i="9"/>
  <c r="L7" i="8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1" l="1"/>
  <c r="C10" i="15"/>
  <c r="C10" i="12"/>
  <c r="C10" i="16"/>
  <c r="C10" i="9"/>
  <c r="C10" i="10"/>
  <c r="C10" i="13"/>
  <c r="C10" i="17"/>
  <c r="W9" i="22"/>
  <c r="Y10" i="17"/>
  <c r="W9" i="18"/>
  <c r="U9" i="23"/>
  <c r="L10" i="17"/>
  <c r="K9" i="21"/>
  <c r="I9" i="18"/>
  <c r="I9" i="22"/>
  <c r="C9" i="20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<sst xmlns="http://schemas.openxmlformats.org/spreadsheetml/2006/main" count="2553" uniqueCount="368">
  <si>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</si>
  <si>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</si>
  <si>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</si>
  <si>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</si>
  <si>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</si>
  <si>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</si>
  <si>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</si>
  <si>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</si>
  <si>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</si>
  <si>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</si>
  <si>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</si>
  <si>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</si>
  <si>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</si>
  <si>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</si>
  <si>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</si>
  <si>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</si>
  <si>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</si>
  <si>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</si>
  <si>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</si>
  <si>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</si>
  <si>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</si>
  <si>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</si>
  <si>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</si>
  <si>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</si>
  <si>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</si>
  <si>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</si>
  <si>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</si>
  <si>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</si>
  <si>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</si>
  <si>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</si>
  <si>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</si>
  <si>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</si>
  <si>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</si>
  <si>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</si>
  <si>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</si>
  <si>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</si>
  <si>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</si>
  <si>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</si>
  <si>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</si>
  <si>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</si>
  <si>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</si>
  <si>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</si>
  <si>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</si>
  <si>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</si>
  <si>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</si>
  <si>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</si>
  <si>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</si>
  <si>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</si>
  <si>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</si>
  <si>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</si>
  <si>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</si>
  <si>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</si>
  <si>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</si>
  <si>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</si>
  <si>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</si>
  <si>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</si>
  <si>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</si>
  <si>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</si>
  <si>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</si>
  <si>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</si>
  <si>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</si>
  <si>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</si>
  <si>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</si>
  <si>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</si>
  <si>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</si>
  <si>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</si>
  <si>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</si>
  <si>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</si>
  <si>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</si>
  <si>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</si>
  <si>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</si>
  <si>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</si>
  <si>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</si>
  <si>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</si>
  <si>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</si>
  <si>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</si>
  <si>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</si>
  <si>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</si>
  <si>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</si>
  <si>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</si>
  <si>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</si>
  <si>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</si>
  <si>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</si>
  <si>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</si>
  <si>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</si>
  <si>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</si>
  <si>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</si>
  <si>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</si>
  <si>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</si>
  <si>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</si>
  <si>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</si>
  <si>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</si>
  <si>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</si>
  <si>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</si>
  <si>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</si>
  <si>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</si>
  <si>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</si>
  <si>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</si>
  <si>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</si>
  <si>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</si>
  <si>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</si>
  <si>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</si>
  <si>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</si>
  <si>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</si>
  <si>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</si>
  <si>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</si>
  <si>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</si>
  <si>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</si>
  <si>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</si>
  <si>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</si>
  <si>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</si>
  <si>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</si>
  <si>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</si>
  <si>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</si>
  <si>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</si>
  <si>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</si>
  <si>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</si>
  <si>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</si>
  <si>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</si>
  <si>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</si>
  <si>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</si>
  <si>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</si>
  <si>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</si>
  <si>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</si>
  <si>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</si>
  <si>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</si>
  <si>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</si>
  <si>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</si>
  <si>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</si>
  <si>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</si>
  <si>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</si>
  <si>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</si>
  <si>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</si>
  <si>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</si>
  <si>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</si>
  <si>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</si>
  <si>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</si>
  <si>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</si>
  <si>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</si>
  <si>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</si>
  <si>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</si>
  <si>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</si>
  <si>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</si>
  <si>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</si>
  <si>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</si>
  <si>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</si>
  <si>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</si>
  <si>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</si>
  <si>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</si>
  <si>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</si>
  <si>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</si>
  <si>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</si>
  <si>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</si>
  <si>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</si>
  <si>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</si>
  <si>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</si>
  <si>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</si>
  <si>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</si>
  <si>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</si>
  <si>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</si>
  <si>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</si>
  <si>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</si>
  <si>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</si>
  <si>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</si>
  <si>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</si>
  <si>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</si>
  <si>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</si>
  <si>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</si>
  <si>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</si>
  <si>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</si>
  <si>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</si>
  <si>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</si>
  <si>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</si>
  <si>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</si>
  <si>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</si>
  <si>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</si>
  <si>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</si>
  <si>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</si>
  <si>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</si>
  <si>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</si>
  <si>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</si>
  <si>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</si>
  <si>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</si>
  <si>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</si>
  <si>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</si>
  <si>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</si>
  <si>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</si>
  <si>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</si>
  <si>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</si>
  <si>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</si>
  <si>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</si>
  <si>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</si>
  <si>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</si>
  <si>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</si>
  <si>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</si>
  <si>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</si>
  <si>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</si>
  <si>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</si>
  <si>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</si>
  <si>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</si>
  <si>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</si>
  <si>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</si>
  <si>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</si>
  <si>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</si>
  <si>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</si>
  <si>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</si>
  <si>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</si>
  <si>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</si>
  <si>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</si>
  <si>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</si>
  <si>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</si>
  <si>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</si>
  <si>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</si>
  <si>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</si>
  <si>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</si>
  <si>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</si>
  <si>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</si>
  <si>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</si>
  <si>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</si>
  <si>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</si>
  <si>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</si>
  <si>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</si>
  <si>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</si>
  <si>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</si>
  <si>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</si>
  <si>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</si>
  <si>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</si>
  <si>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</si>
  <si>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</si>
  <si>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</si>
  <si>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</si>
  <si>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</si>
  <si>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</si>
  <si>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</si>
  <si>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</si>
  <si>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</si>
  <si>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</si>
  <si>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</si>
  <si>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</si>
  <si>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</si>
  <si>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</si>
  <si>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</si>
  <si>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</si>
  <si>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</si>
  <si>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</si>
  <si>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</si>
  <si>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</si>
  <si>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</si>
  <si>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</si>
  <si>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</si>
  <si>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</si>
  <si>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</si>
  <si>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</si>
  <si>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</si>
  <si>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</si>
  <si>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</si>
  <si>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</si>
  <si>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</si>
  <si>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</si>
  <si>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</si>
  <si>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</si>
  <si>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</si>
  <si>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</si>
  <si>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</si>
  <si>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</si>
  <si>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</si>
  <si>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</si>
  <si>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</si>
  <si>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</si>
  <si>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</si>
  <si>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</si>
  <si>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</si>
  <si>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</si>
  <si>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</si>
  <si>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</si>
  <si>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</si>
  <si>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</si>
  <si>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</si>
  <si>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</si>
  <si>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</si>
  <si>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</si>
  <si>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</si>
  <si>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</si>
  <si>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</si>
  <si>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</si>
  <si>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</si>
  <si>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</si>
  <si>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</si>
  <si>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</si>
  <si>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</si>
  <si>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</si>
  <si>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</si>
  <si>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</si>
  <si>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</si>
  <si>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</si>
  <si>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</si>
  <si>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</si>
  <si>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</si>
  <si>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</si>
  <si>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</si>
  <si>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</si>
  <si>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</si>
  <si>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</si>
  <si>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</si>
  <si>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</si>
  <si>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</si>
  <si>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</si>
  <si>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</si>
  <si>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</si>
  <si>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</si>
  <si>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</si>
  <si>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</si>
  <si>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</si>
  <si>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</si>
  <si>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</si>
  <si>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</si>
  <si>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</si>
  <si>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</si>
  <si>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</si>
  <si>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</si>
  <si>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</si>
  <si>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</si>
  <si>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</si>
  <si>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</si>
  <si>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</si>
  <si>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</si>
  <si>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</si>
  <si>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</si>
  <si>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</si>
  <si>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</si>
  <si>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</si>
  <si>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</si>
  <si>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</si>
  <si>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</si>
  <si>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</si>
  <si>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</si>
  <si>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</si>
  <si>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</si>
  <si>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</si>
  <si>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</si>
  <si>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</si>
  <si>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</si>
  <si>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</si>
  <si>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</si>
  <si>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</si>
  <si>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</si>
  <si>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</si>
  <si>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</si>
  <si>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</si>
  <si>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</si>
  <si>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</si>
  <si>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</si>
  <si>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</si>
  <si>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</si>
  <si>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</si>
  <si>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</si>
  <si>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5 Y 7</t>
  </si>
  <si>
    <t>Foto 18</t>
  </si>
  <si>
    <t>Foto 8 y 9</t>
  </si>
  <si>
    <t>Foto 17</t>
  </si>
  <si>
    <t>Puente El Retiro</t>
  </si>
  <si>
    <t>Foto 5 y 7</t>
  </si>
  <si>
    <t>Foto 15</t>
  </si>
  <si>
    <t>Foto 3</t>
  </si>
  <si>
    <t>Foto 16 y 17</t>
  </si>
  <si>
    <t>Foto 14</t>
  </si>
  <si>
    <t>Foto 1</t>
  </si>
  <si>
    <t>Foto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</si>
</sst>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zoomScaleNormal="100" workbookViewId="0">
      <selection activeCell="M48" sqref="M48:N5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5.179687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v>19</v>
      </c>
      <c r="M6" s="79"/>
      <c r="N6" s="79">
        <v>3</v>
      </c>
      <c r="O6" s="79"/>
      <c r="P6" s="79"/>
      <c r="Q6" s="102"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9" t="s">
        <v>4</v>
      </c>
      <c r="C9" s="52" t="s">
        <v>360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12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20</v>
      </c>
      <c r="C18" s="20" t="s">
        <v>21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23</v>
      </c>
      <c r="C19" s="20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25</v>
      </c>
      <c r="C20" s="20" t="s">
        <v>26</v>
      </c>
      <c r="D20" s="83" t="s">
        <v>27</v>
      </c>
      <c r="E20" s="83"/>
      <c r="F20" s="83"/>
      <c r="G20" s="13" t="s">
        <v>352</v>
      </c>
      <c r="H20" s="11"/>
      <c r="I20" s="11"/>
      <c r="J20" s="11"/>
      <c r="K20" s="11"/>
      <c r="L20" s="11"/>
      <c r="M20" s="79" t="s">
        <v>361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28</v>
      </c>
      <c r="C21" s="20" t="s">
        <v>29</v>
      </c>
      <c r="D21" s="83" t="s">
        <v>27</v>
      </c>
      <c r="E21" s="83"/>
      <c r="F21" s="83"/>
      <c r="G21" s="13" t="s">
        <v>352</v>
      </c>
      <c r="H21" s="11"/>
      <c r="I21" s="13"/>
      <c r="J21" s="11"/>
      <c r="K21" s="11"/>
      <c r="L21" s="11"/>
      <c r="M21" s="79" t="s">
        <v>361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30</v>
      </c>
      <c r="C22" s="20" t="s">
        <v>31</v>
      </c>
      <c r="D22" s="83" t="s">
        <v>27</v>
      </c>
      <c r="E22" s="83"/>
      <c r="F22" s="83"/>
      <c r="G22" s="13" t="s">
        <v>352</v>
      </c>
      <c r="H22" s="11"/>
      <c r="I22" s="11"/>
      <c r="J22" s="11"/>
      <c r="K22" s="11"/>
      <c r="L22" s="11"/>
      <c r="M22" s="79" t="s">
        <v>361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32</v>
      </c>
      <c r="C23" s="20" t="s">
        <v>33</v>
      </c>
      <c r="D23" s="83" t="s">
        <v>27</v>
      </c>
      <c r="E23" s="83"/>
      <c r="F23" s="83"/>
      <c r="G23" s="13" t="s">
        <v>352</v>
      </c>
      <c r="H23" s="11"/>
      <c r="I23" s="11"/>
      <c r="J23" s="11"/>
      <c r="K23" s="11"/>
      <c r="L23" s="11"/>
      <c r="M23" s="79" t="s">
        <v>361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3" customHeight="1" x14ac:dyDescent="0.25">
      <c r="B24" s="19" t="s">
        <v>20</v>
      </c>
      <c r="C24" s="20" t="s">
        <v>21</v>
      </c>
      <c r="D24" s="83" t="s">
        <v>27</v>
      </c>
      <c r="E24" s="83"/>
      <c r="F24" s="83"/>
      <c r="G24" s="13" t="s">
        <v>352</v>
      </c>
      <c r="H24" s="11"/>
      <c r="I24" s="11"/>
      <c r="J24" s="11"/>
      <c r="K24" s="11"/>
      <c r="L24" s="11"/>
      <c r="M24" s="79" t="s">
        <v>361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</v>
      </c>
      <c r="C25" s="20" t="s">
        <v>35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37</v>
      </c>
      <c r="C26" s="20" t="s">
        <v>38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21" t="s">
        <v>39</v>
      </c>
      <c r="C27" s="22" t="s">
        <v>40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41</v>
      </c>
      <c r="C28" s="20" t="s">
        <v>42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x14ac:dyDescent="0.25">
      <c r="B32" s="19" t="s">
        <v>44</v>
      </c>
      <c r="C32" s="20" t="s">
        <v>45</v>
      </c>
      <c r="D32" s="83" t="s">
        <v>22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46</v>
      </c>
      <c r="C33" s="20" t="s">
        <v>47</v>
      </c>
      <c r="D33" s="83" t="s">
        <v>22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48</v>
      </c>
      <c r="C34" s="20" t="s">
        <v>49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361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50</v>
      </c>
      <c r="C35" s="20" t="s">
        <v>51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361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52</v>
      </c>
      <c r="C36" s="20" t="s">
        <v>53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54</v>
      </c>
      <c r="C37" s="20" t="s">
        <v>55</v>
      </c>
      <c r="D37" s="83" t="s">
        <v>27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361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56</v>
      </c>
      <c r="C38" s="20" t="s">
        <v>57</v>
      </c>
      <c r="D38" s="83" t="s">
        <v>27</v>
      </c>
      <c r="E38" s="83"/>
      <c r="F38" s="83"/>
      <c r="G38" s="13" t="s">
        <v>352</v>
      </c>
      <c r="H38" s="11"/>
      <c r="I38" s="13"/>
      <c r="J38" s="11"/>
      <c r="K38" s="11"/>
      <c r="L38" s="11"/>
      <c r="M38" s="79" t="s">
        <v>361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58</v>
      </c>
      <c r="C39" s="20" t="s">
        <v>59</v>
      </c>
      <c r="D39" s="83" t="s">
        <v>27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361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46</v>
      </c>
      <c r="C40" s="20" t="s">
        <v>47</v>
      </c>
      <c r="D40" s="83" t="s">
        <v>27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9" t="s">
        <v>361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60</v>
      </c>
      <c r="C41" s="20" t="s">
        <v>61</v>
      </c>
      <c r="D41" s="83" t="s">
        <v>36</v>
      </c>
      <c r="E41" s="83"/>
      <c r="F41" s="83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62</v>
      </c>
      <c r="C42" s="20" t="s">
        <v>63</v>
      </c>
      <c r="D42" s="83" t="s">
        <v>36</v>
      </c>
      <c r="E42" s="83"/>
      <c r="F42" s="83"/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88" t="s">
        <v>64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9"/>
    </row>
    <row r="44" spans="2:26" x14ac:dyDescent="0.25">
      <c r="B44" s="88" t="s">
        <v>14</v>
      </c>
      <c r="C44" s="85" t="s">
        <v>15</v>
      </c>
      <c r="D44" s="90" t="s">
        <v>16</v>
      </c>
      <c r="E44" s="90"/>
      <c r="F44" s="90"/>
      <c r="G44" s="85" t="s">
        <v>17</v>
      </c>
      <c r="H44" s="85"/>
      <c r="I44" s="85"/>
      <c r="J44" s="85"/>
      <c r="K44" s="85"/>
      <c r="L44" s="85"/>
      <c r="M44" s="85" t="s">
        <v>18</v>
      </c>
      <c r="N44" s="85"/>
      <c r="O44" s="86" t="s">
        <v>19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2:26" x14ac:dyDescent="0.25">
      <c r="B45" s="88"/>
      <c r="C45" s="85"/>
      <c r="D45" s="90"/>
      <c r="E45" s="90"/>
      <c r="F45" s="90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ht="28.9" customHeight="1" x14ac:dyDescent="0.25">
      <c r="B46" s="19" t="s">
        <v>65</v>
      </c>
      <c r="C46" s="28" t="s">
        <v>66</v>
      </c>
      <c r="D46" s="83" t="s">
        <v>22</v>
      </c>
      <c r="E46" s="83"/>
      <c r="F46" s="83"/>
      <c r="G46" s="11"/>
      <c r="H46" s="11"/>
      <c r="I46" s="11"/>
      <c r="J46" s="11"/>
      <c r="K46" s="11"/>
      <c r="L46" s="1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28.9" customHeight="1" x14ac:dyDescent="0.25">
      <c r="B47" s="19" t="s">
        <v>67</v>
      </c>
      <c r="C47" s="28" t="s">
        <v>68</v>
      </c>
      <c r="D47" s="83" t="s">
        <v>22</v>
      </c>
      <c r="E47" s="83"/>
      <c r="F47" s="83"/>
      <c r="G47" s="11"/>
      <c r="H47" s="11"/>
      <c r="I47" s="11"/>
      <c r="J47" s="11"/>
      <c r="K47" s="11"/>
      <c r="L47" s="11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28.9" customHeight="1" x14ac:dyDescent="0.25">
      <c r="B48" s="19" t="s">
        <v>69</v>
      </c>
      <c r="C48" s="28" t="s">
        <v>70</v>
      </c>
      <c r="D48" s="83" t="s">
        <v>27</v>
      </c>
      <c r="E48" s="83"/>
      <c r="F48" s="83"/>
      <c r="G48" s="13" t="s">
        <v>352</v>
      </c>
      <c r="H48" s="11"/>
      <c r="I48" s="11"/>
      <c r="J48" s="11"/>
      <c r="K48" s="11"/>
      <c r="L48" s="11"/>
      <c r="M48" s="79" t="s">
        <v>361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71</v>
      </c>
      <c r="C49" s="28" t="s">
        <v>72</v>
      </c>
      <c r="D49" s="83" t="s">
        <v>27</v>
      </c>
      <c r="E49" s="83"/>
      <c r="F49" s="83"/>
      <c r="G49" s="13" t="s">
        <v>352</v>
      </c>
      <c r="H49" s="11"/>
      <c r="I49" s="11"/>
      <c r="J49" s="11"/>
      <c r="K49" s="11"/>
      <c r="L49" s="11"/>
      <c r="M49" s="79" t="s">
        <v>361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ht="12" customHeight="1" x14ac:dyDescent="0.25">
      <c r="B50" s="19" t="s">
        <v>65</v>
      </c>
      <c r="C50" s="28" t="s">
        <v>66</v>
      </c>
      <c r="D50" s="83" t="s">
        <v>27</v>
      </c>
      <c r="E50" s="83"/>
      <c r="F50" s="83"/>
      <c r="G50" s="13" t="s">
        <v>352</v>
      </c>
      <c r="H50" s="11"/>
      <c r="I50" s="11"/>
      <c r="J50" s="11"/>
      <c r="K50" s="11"/>
      <c r="L50" s="11"/>
      <c r="M50" s="79" t="s">
        <v>361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67</v>
      </c>
      <c r="C51" s="28" t="s">
        <v>68</v>
      </c>
      <c r="D51" s="83" t="s">
        <v>27</v>
      </c>
      <c r="E51" s="83"/>
      <c r="F51" s="83"/>
      <c r="G51" s="13" t="s">
        <v>352</v>
      </c>
      <c r="H51" s="11"/>
      <c r="I51" s="11"/>
      <c r="J51" s="11"/>
      <c r="K51" s="11"/>
      <c r="L51" s="11"/>
      <c r="M51" s="79" t="s">
        <v>361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73</v>
      </c>
      <c r="C52" s="28" t="s">
        <v>74</v>
      </c>
      <c r="D52" s="83" t="s">
        <v>27</v>
      </c>
      <c r="E52" s="83"/>
      <c r="F52" s="83"/>
      <c r="G52" s="13" t="s">
        <v>352</v>
      </c>
      <c r="H52" s="11"/>
      <c r="I52" s="11"/>
      <c r="J52" s="11"/>
      <c r="K52" s="11"/>
      <c r="L52" s="11"/>
      <c r="M52" s="79" t="s">
        <v>361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75</v>
      </c>
      <c r="C53" s="28" t="s">
        <v>76</v>
      </c>
      <c r="D53" s="83" t="s">
        <v>27</v>
      </c>
      <c r="E53" s="83"/>
      <c r="F53" s="83"/>
      <c r="G53" s="13" t="s">
        <v>352</v>
      </c>
      <c r="H53" s="11"/>
      <c r="I53" s="11"/>
      <c r="J53" s="11"/>
      <c r="K53" s="11"/>
      <c r="L53" s="11"/>
      <c r="M53" s="79" t="s">
        <v>361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77</v>
      </c>
      <c r="C54" s="28" t="s">
        <v>78</v>
      </c>
      <c r="D54" s="83" t="s">
        <v>27</v>
      </c>
      <c r="E54" s="83"/>
      <c r="F54" s="83"/>
      <c r="G54" s="13" t="s">
        <v>352</v>
      </c>
      <c r="H54" s="11"/>
      <c r="I54" s="11"/>
      <c r="J54" s="11"/>
      <c r="K54" s="11"/>
      <c r="L54" s="11"/>
      <c r="M54" s="79" t="s">
        <v>361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79</v>
      </c>
      <c r="C55" s="28" t="s">
        <v>80</v>
      </c>
      <c r="D55" s="83" t="s">
        <v>27</v>
      </c>
      <c r="E55" s="83"/>
      <c r="F55" s="83"/>
      <c r="G55" s="13" t="s">
        <v>352</v>
      </c>
      <c r="H55" s="11"/>
      <c r="I55" s="11"/>
      <c r="J55" s="11"/>
      <c r="K55" s="11"/>
      <c r="L55" s="11"/>
      <c r="M55" s="79" t="s">
        <v>361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81</v>
      </c>
      <c r="C56" s="28" t="s">
        <v>82</v>
      </c>
      <c r="D56" s="83" t="s">
        <v>27</v>
      </c>
      <c r="E56" s="83"/>
      <c r="F56" s="83"/>
      <c r="G56" s="13" t="s">
        <v>352</v>
      </c>
      <c r="H56" s="11"/>
      <c r="I56" s="11"/>
      <c r="J56" s="11"/>
      <c r="K56" s="11"/>
      <c r="L56" s="11"/>
      <c r="M56" s="79" t="s">
        <v>361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customHeight="1" x14ac:dyDescent="0.25">
      <c r="B57" s="19" t="s">
        <v>69</v>
      </c>
      <c r="C57" s="28" t="s">
        <v>70</v>
      </c>
      <c r="D57" s="83" t="s">
        <v>36</v>
      </c>
      <c r="E57" s="83"/>
      <c r="F57" s="83"/>
      <c r="G57" s="23"/>
      <c r="H57" s="11"/>
      <c r="I57" s="11"/>
      <c r="J57" s="11"/>
      <c r="K57" s="11"/>
      <c r="L57" s="11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71</v>
      </c>
      <c r="C58" s="28" t="s">
        <v>72</v>
      </c>
      <c r="D58" s="83" t="s">
        <v>36</v>
      </c>
      <c r="E58" s="83"/>
      <c r="F58" s="83"/>
      <c r="G58" s="23"/>
      <c r="H58" s="11"/>
      <c r="I58" s="11"/>
      <c r="J58" s="11"/>
      <c r="K58" s="11"/>
      <c r="L58" s="11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12" customHeight="1" x14ac:dyDescent="0.25">
      <c r="B59" s="19" t="s">
        <v>65</v>
      </c>
      <c r="C59" s="28" t="s">
        <v>66</v>
      </c>
      <c r="D59" s="83" t="s">
        <v>36</v>
      </c>
      <c r="E59" s="83"/>
      <c r="F59" s="83"/>
      <c r="G59" s="23"/>
      <c r="H59" s="11"/>
      <c r="I59" s="11"/>
      <c r="J59" s="11"/>
      <c r="K59" s="11"/>
      <c r="L59" s="11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ht="12" customHeight="1" x14ac:dyDescent="0.25">
      <c r="B60" s="19" t="s">
        <v>67</v>
      </c>
      <c r="C60" s="28" t="s">
        <v>68</v>
      </c>
      <c r="D60" s="83" t="s">
        <v>36</v>
      </c>
      <c r="E60" s="83"/>
      <c r="F60" s="83"/>
      <c r="G60" s="23"/>
      <c r="H60" s="11"/>
      <c r="I60" s="11"/>
      <c r="J60" s="11"/>
      <c r="K60" s="11"/>
      <c r="L60" s="11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75</v>
      </c>
      <c r="C61" s="28" t="s">
        <v>76</v>
      </c>
      <c r="D61" s="83" t="s">
        <v>36</v>
      </c>
      <c r="E61" s="83"/>
      <c r="F61" s="83"/>
      <c r="G61" s="23"/>
      <c r="H61" s="11"/>
      <c r="I61" s="11"/>
      <c r="J61" s="11"/>
      <c r="K61" s="11"/>
      <c r="L61" s="11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79</v>
      </c>
      <c r="C62" s="28" t="s">
        <v>80</v>
      </c>
      <c r="D62" s="83" t="s">
        <v>36</v>
      </c>
      <c r="E62" s="83"/>
      <c r="F62" s="83"/>
      <c r="G62" s="23"/>
      <c r="H62" s="11"/>
      <c r="I62" s="11"/>
      <c r="J62" s="11"/>
      <c r="K62" s="11"/>
      <c r="L62" s="11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ht="12" thickBot="1" x14ac:dyDescent="0.3">
      <c r="B63" s="24" t="s">
        <v>83</v>
      </c>
      <c r="C63" s="29" t="s">
        <v>84</v>
      </c>
      <c r="D63" s="84" t="s">
        <v>36</v>
      </c>
      <c r="E63" s="84"/>
      <c r="F63" s="84"/>
      <c r="G63" s="25"/>
      <c r="H63" s="26"/>
      <c r="I63" s="26"/>
      <c r="J63" s="26"/>
      <c r="K63" s="26"/>
      <c r="L63" s="26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2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topLeftCell="A5" workbookViewId="0">
      <selection activeCell="C22" sqref="C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+barandas!C9</f>
        <v>Puente El Retiro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181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19" t="s">
        <v>163</v>
      </c>
      <c r="C18" s="27" t="s">
        <v>182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B18" s="31"/>
    </row>
    <row r="19" spans="2:28" ht="14.5" x14ac:dyDescent="0.35">
      <c r="B19" s="19" t="s">
        <v>109</v>
      </c>
      <c r="C19" s="27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111</v>
      </c>
      <c r="C20" s="27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113</v>
      </c>
      <c r="C21" s="27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115</v>
      </c>
      <c r="C22" s="27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117</v>
      </c>
      <c r="C23" s="27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119</v>
      </c>
      <c r="C24" s="27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121</v>
      </c>
      <c r="C25" s="27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123</v>
      </c>
      <c r="C26" s="27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125</v>
      </c>
      <c r="C27" s="27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127</v>
      </c>
      <c r="C28" s="27" t="s">
        <v>128</v>
      </c>
      <c r="D28" s="83" t="s">
        <v>36</v>
      </c>
      <c r="E28" s="83" t="s">
        <v>36</v>
      </c>
      <c r="F28" s="83" t="s">
        <v>36</v>
      </c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ht="28.9" customHeight="1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8" ht="28.9" customHeight="1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8" ht="28.9" customHeight="1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14.5" x14ac:dyDescent="0.35">
      <c r="B32" s="2" t="s">
        <v>183</v>
      </c>
      <c r="C32" s="1" t="s">
        <v>184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35">
      <c r="B33" s="2" t="s">
        <v>185</v>
      </c>
      <c r="C33" s="1" t="s">
        <v>186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35">
      <c r="B34" s="2" t="s">
        <v>168</v>
      </c>
      <c r="C34" s="1" t="s">
        <v>169</v>
      </c>
      <c r="D34" s="83" t="s">
        <v>36</v>
      </c>
      <c r="E34" s="83"/>
      <c r="F34" s="83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4.5" x14ac:dyDescent="0.35">
      <c r="B35" s="2" t="s">
        <v>170</v>
      </c>
      <c r="C35" s="1" t="s">
        <v>171</v>
      </c>
      <c r="D35" s="83" t="s">
        <v>36</v>
      </c>
      <c r="E35" s="83"/>
      <c r="F35" s="83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187</v>
      </c>
      <c r="C36" s="1" t="s">
        <v>188</v>
      </c>
      <c r="D36" s="83" t="s">
        <v>36</v>
      </c>
      <c r="E36" s="83"/>
      <c r="F36" s="83"/>
      <c r="G36" s="11"/>
      <c r="H36" s="11"/>
      <c r="I36" s="11"/>
      <c r="J36" s="11"/>
      <c r="K36" s="11"/>
      <c r="L36" s="11"/>
      <c r="M36" s="79"/>
      <c r="N36" s="79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189</v>
      </c>
      <c r="C37" s="1" t="s">
        <v>190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191</v>
      </c>
      <c r="C38" s="1" t="s">
        <v>192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5" thickBot="1" x14ac:dyDescent="0.4">
      <c r="B39" s="3" t="s">
        <v>144</v>
      </c>
      <c r="C39" s="35" t="s">
        <v>145</v>
      </c>
      <c r="D39" s="84" t="s">
        <v>36</v>
      </c>
      <c r="E39" s="84"/>
      <c r="F39" s="84"/>
      <c r="G39" s="26"/>
      <c r="H39" s="26"/>
      <c r="I39" s="26"/>
      <c r="J39" s="26"/>
      <c r="K39" s="26"/>
      <c r="L39" s="26"/>
      <c r="M39" s="81"/>
      <c r="N39" s="81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1">
    <mergeCell ref="D38:F38"/>
    <mergeCell ref="M38:N38"/>
    <mergeCell ref="O38:Z38"/>
    <mergeCell ref="D39:F39"/>
    <mergeCell ref="M39:N39"/>
    <mergeCell ref="O39:Z39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topLeftCell="A6" workbookViewId="0">
      <selection activeCell="J22" sqref="J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7265625" style="4" customWidth="1"/>
    <col min="14" max="14" width="5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193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67" t="s">
        <v>194</v>
      </c>
      <c r="C18" s="68" t="s">
        <v>195</v>
      </c>
      <c r="D18" s="83" t="s">
        <v>196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363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customHeight="1" x14ac:dyDescent="0.25">
      <c r="B19" s="67" t="s">
        <v>197</v>
      </c>
      <c r="C19" s="68" t="s">
        <v>198</v>
      </c>
      <c r="D19" s="83" t="s">
        <v>196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363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customHeight="1" thickBot="1" x14ac:dyDescent="0.3">
      <c r="B20" s="69" t="s">
        <v>199</v>
      </c>
      <c r="C20" s="70" t="s">
        <v>200</v>
      </c>
      <c r="D20" s="84" t="s">
        <v>196</v>
      </c>
      <c r="E20" s="84"/>
      <c r="F20" s="84"/>
      <c r="G20" s="26" t="s">
        <v>352</v>
      </c>
      <c r="H20" s="26"/>
      <c r="I20" s="26"/>
      <c r="J20" s="26"/>
      <c r="K20" s="26"/>
      <c r="L20" s="26"/>
      <c r="M20" s="79" t="s">
        <v>363</v>
      </c>
      <c r="N20" s="79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</sheetData>
  <mergeCells count="26"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topLeftCell="A32" zoomScaleNormal="100" workbookViewId="0">
      <selection activeCell="M40" sqref="M40:N4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201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5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5">
      <c r="B16" s="85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8" x14ac:dyDescent="0.25">
      <c r="B17" s="85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8" ht="14.5" x14ac:dyDescent="0.35">
      <c r="B18" s="33" t="s">
        <v>202</v>
      </c>
      <c r="C18" s="27" t="s">
        <v>203</v>
      </c>
      <c r="D18" s="131" t="s">
        <v>22</v>
      </c>
      <c r="E18" s="131"/>
      <c r="F18" s="131"/>
      <c r="G18" s="11"/>
      <c r="H18" s="11"/>
      <c r="I18" s="11"/>
      <c r="J18" s="11"/>
      <c r="K18" s="11"/>
      <c r="L18" s="1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2:28" ht="14.5" x14ac:dyDescent="0.35">
      <c r="B19" s="33" t="s">
        <v>202</v>
      </c>
      <c r="C19" s="27" t="s">
        <v>203</v>
      </c>
      <c r="D19" s="131" t="s">
        <v>22</v>
      </c>
      <c r="E19" s="131"/>
      <c r="F19" s="131"/>
      <c r="G19" s="11"/>
      <c r="H19" s="11"/>
      <c r="I19" s="11"/>
      <c r="J19" s="11"/>
      <c r="K19" s="11"/>
      <c r="L19" s="1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2:28" ht="14.5" x14ac:dyDescent="0.35">
      <c r="B20" s="33" t="s">
        <v>202</v>
      </c>
      <c r="C20" s="27" t="s">
        <v>203</v>
      </c>
      <c r="D20" s="131" t="s">
        <v>22</v>
      </c>
      <c r="E20" s="131"/>
      <c r="F20" s="131"/>
      <c r="G20" s="11"/>
      <c r="H20" s="11"/>
      <c r="I20" s="11"/>
      <c r="J20" s="11"/>
      <c r="K20" s="11"/>
      <c r="L20" s="11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2:28" ht="14.5" x14ac:dyDescent="0.35">
      <c r="B21" s="33" t="s">
        <v>23</v>
      </c>
      <c r="C21" s="27" t="s">
        <v>24</v>
      </c>
      <c r="D21" s="131" t="s">
        <v>22</v>
      </c>
      <c r="E21" s="131"/>
      <c r="F21" s="131"/>
      <c r="G21" s="11"/>
      <c r="H21" s="11"/>
      <c r="I21" s="11"/>
      <c r="J21" s="11"/>
      <c r="K21" s="11"/>
      <c r="L21" s="11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2:28" ht="14.5" x14ac:dyDescent="0.35">
      <c r="B22" s="33" t="s">
        <v>23</v>
      </c>
      <c r="C22" s="27" t="s">
        <v>24</v>
      </c>
      <c r="D22" s="131" t="s">
        <v>22</v>
      </c>
      <c r="E22" s="131"/>
      <c r="F22" s="131"/>
      <c r="G22" s="11"/>
      <c r="H22" s="11"/>
      <c r="I22" s="11"/>
      <c r="J22" s="11"/>
      <c r="K22" s="11"/>
      <c r="L22" s="11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2:28" ht="14.5" x14ac:dyDescent="0.35">
      <c r="B23" s="33" t="s">
        <v>23</v>
      </c>
      <c r="C23" s="27" t="s">
        <v>24</v>
      </c>
      <c r="D23" s="131" t="s">
        <v>22</v>
      </c>
      <c r="E23" s="131"/>
      <c r="F23" s="131"/>
      <c r="G23" s="11"/>
      <c r="H23" s="11"/>
      <c r="I23" s="11"/>
      <c r="J23" s="11"/>
      <c r="K23" s="11"/>
      <c r="L23" s="11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2:28" ht="14.5" x14ac:dyDescent="0.35">
      <c r="B24" s="33" t="s">
        <v>135</v>
      </c>
      <c r="C24" s="27" t="s">
        <v>136</v>
      </c>
      <c r="D24" s="131" t="s">
        <v>22</v>
      </c>
      <c r="E24" s="131"/>
      <c r="F24" s="131"/>
      <c r="G24" s="11"/>
      <c r="H24" s="11"/>
      <c r="I24" s="11"/>
      <c r="J24" s="11"/>
      <c r="K24" s="11"/>
      <c r="L24" s="11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2:28" ht="14.5" x14ac:dyDescent="0.35">
      <c r="B25" s="33" t="s">
        <v>135</v>
      </c>
      <c r="C25" s="27" t="s">
        <v>136</v>
      </c>
      <c r="D25" s="131" t="s">
        <v>22</v>
      </c>
      <c r="E25" s="131"/>
      <c r="F25" s="131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2:28" ht="14.5" x14ac:dyDescent="0.35">
      <c r="B26" s="33" t="s">
        <v>135</v>
      </c>
      <c r="C26" s="27" t="s">
        <v>136</v>
      </c>
      <c r="D26" s="131" t="s">
        <v>22</v>
      </c>
      <c r="E26" s="131"/>
      <c r="F26" s="131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2:28" ht="14.5" x14ac:dyDescent="0.35">
      <c r="B27" s="33" t="s">
        <v>204</v>
      </c>
      <c r="C27" s="27" t="s">
        <v>205</v>
      </c>
      <c r="D27" s="131" t="s">
        <v>22</v>
      </c>
      <c r="E27" s="131"/>
      <c r="F27" s="131"/>
      <c r="G27" s="11"/>
      <c r="H27" s="11"/>
      <c r="I27" s="11"/>
      <c r="J27" s="11"/>
      <c r="K27" s="11"/>
      <c r="L27" s="11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2:28" ht="14.5" x14ac:dyDescent="0.35">
      <c r="B28" s="33" t="s">
        <v>204</v>
      </c>
      <c r="C28" s="27" t="s">
        <v>205</v>
      </c>
      <c r="D28" s="131" t="s">
        <v>22</v>
      </c>
      <c r="E28" s="131"/>
      <c r="F28" s="131"/>
      <c r="G28" s="11"/>
      <c r="H28" s="11"/>
      <c r="I28" s="11"/>
      <c r="J28" s="11"/>
      <c r="K28" s="11"/>
      <c r="L28" s="11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2:28" ht="14.5" x14ac:dyDescent="0.35">
      <c r="B29" s="33" t="s">
        <v>204</v>
      </c>
      <c r="C29" s="27" t="s">
        <v>206</v>
      </c>
      <c r="D29" s="131" t="s">
        <v>22</v>
      </c>
      <c r="E29" s="131"/>
      <c r="F29" s="131"/>
      <c r="G29" s="11"/>
      <c r="H29" s="11"/>
      <c r="I29" s="11"/>
      <c r="J29" s="11"/>
      <c r="K29" s="11"/>
      <c r="L29" s="11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B29" s="31"/>
    </row>
    <row r="30" spans="2:28" ht="14.5" x14ac:dyDescent="0.35">
      <c r="B30" s="33" t="s">
        <v>207</v>
      </c>
      <c r="C30" s="27" t="s">
        <v>208</v>
      </c>
      <c r="D30" s="131" t="s">
        <v>22</v>
      </c>
      <c r="E30" s="131"/>
      <c r="F30" s="131"/>
      <c r="G30" s="11"/>
      <c r="H30" s="11"/>
      <c r="I30" s="11"/>
      <c r="J30" s="11"/>
      <c r="K30" s="11"/>
      <c r="L30" s="11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B30" s="31"/>
    </row>
    <row r="31" spans="2:28" ht="14.5" x14ac:dyDescent="0.35">
      <c r="B31" s="33" t="s">
        <v>207</v>
      </c>
      <c r="C31" s="27" t="s">
        <v>208</v>
      </c>
      <c r="D31" s="131" t="s">
        <v>22</v>
      </c>
      <c r="E31" s="131"/>
      <c r="F31" s="131"/>
      <c r="G31" s="11"/>
      <c r="H31" s="11"/>
      <c r="I31" s="11"/>
      <c r="J31" s="11"/>
      <c r="K31" s="11"/>
      <c r="L31" s="11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B31" s="31"/>
    </row>
    <row r="32" spans="2:28" ht="14.5" x14ac:dyDescent="0.35">
      <c r="B32" s="33" t="s">
        <v>207</v>
      </c>
      <c r="C32" s="27" t="s">
        <v>208</v>
      </c>
      <c r="D32" s="131" t="s">
        <v>22</v>
      </c>
      <c r="E32" s="131"/>
      <c r="F32" s="131"/>
      <c r="G32" s="11"/>
      <c r="H32" s="11"/>
      <c r="I32" s="11"/>
      <c r="J32" s="11"/>
      <c r="K32" s="11"/>
      <c r="L32" s="11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B32" s="31"/>
    </row>
    <row r="33" spans="2:28" ht="14.5" x14ac:dyDescent="0.35">
      <c r="B33" s="33" t="s">
        <v>137</v>
      </c>
      <c r="C33" s="27" t="s">
        <v>138</v>
      </c>
      <c r="D33" s="131" t="s">
        <v>22</v>
      </c>
      <c r="E33" s="131"/>
      <c r="F33" s="131"/>
      <c r="G33" s="11"/>
      <c r="H33" s="11"/>
      <c r="I33" s="11"/>
      <c r="J33" s="11"/>
      <c r="K33" s="11"/>
      <c r="L33" s="11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B33" s="31"/>
    </row>
    <row r="34" spans="2:28" ht="14.5" x14ac:dyDescent="0.35">
      <c r="B34" s="33" t="s">
        <v>137</v>
      </c>
      <c r="C34" s="27" t="s">
        <v>138</v>
      </c>
      <c r="D34" s="131" t="s">
        <v>22</v>
      </c>
      <c r="E34" s="131"/>
      <c r="F34" s="131"/>
      <c r="G34" s="11"/>
      <c r="H34" s="11"/>
      <c r="I34" s="11"/>
      <c r="J34" s="11"/>
      <c r="K34" s="11"/>
      <c r="L34" s="11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B34" s="31"/>
    </row>
    <row r="35" spans="2:28" ht="14.5" x14ac:dyDescent="0.35">
      <c r="B35" s="33" t="s">
        <v>137</v>
      </c>
      <c r="C35" s="27" t="s">
        <v>138</v>
      </c>
      <c r="D35" s="131" t="s">
        <v>22</v>
      </c>
      <c r="E35" s="131"/>
      <c r="F35" s="131"/>
      <c r="G35" s="11"/>
      <c r="H35" s="11"/>
      <c r="I35" s="11"/>
      <c r="J35" s="11"/>
      <c r="K35" s="11"/>
      <c r="L35" s="11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B35" s="31"/>
    </row>
    <row r="36" spans="2:28" ht="14.5" x14ac:dyDescent="0.35">
      <c r="B36" s="33" t="s">
        <v>202</v>
      </c>
      <c r="C36" s="27" t="s">
        <v>203</v>
      </c>
      <c r="D36" s="132" t="s">
        <v>209</v>
      </c>
      <c r="E36" s="132"/>
      <c r="F36" s="132"/>
      <c r="G36" s="11" t="s">
        <v>352</v>
      </c>
      <c r="H36" s="11"/>
      <c r="I36" s="11"/>
      <c r="J36" s="11"/>
      <c r="K36" s="11"/>
      <c r="L36" s="11"/>
      <c r="M36" s="79" t="s">
        <v>357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B36" s="31"/>
    </row>
    <row r="37" spans="2:28" ht="28.9" customHeight="1" x14ac:dyDescent="0.25">
      <c r="B37" s="85" t="s">
        <v>43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2:28" ht="28.9" customHeight="1" x14ac:dyDescent="0.25">
      <c r="B38" s="85" t="s">
        <v>14</v>
      </c>
      <c r="C38" s="85" t="s">
        <v>15</v>
      </c>
      <c r="D38" s="90" t="s">
        <v>16</v>
      </c>
      <c r="E38" s="90"/>
      <c r="F38" s="90"/>
      <c r="G38" s="85" t="s">
        <v>17</v>
      </c>
      <c r="H38" s="85"/>
      <c r="I38" s="85"/>
      <c r="J38" s="85"/>
      <c r="K38" s="85"/>
      <c r="L38" s="85"/>
      <c r="M38" s="85" t="s">
        <v>18</v>
      </c>
      <c r="N38" s="85"/>
      <c r="O38" s="86" t="s">
        <v>19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2:28" ht="28.9" customHeight="1" x14ac:dyDescent="0.25">
      <c r="B39" s="85"/>
      <c r="C39" s="85"/>
      <c r="D39" s="90"/>
      <c r="E39" s="90"/>
      <c r="F39" s="90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5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2:28" ht="14.5" x14ac:dyDescent="0.35">
      <c r="B40" s="33" t="s">
        <v>210</v>
      </c>
      <c r="C40" s="27" t="s">
        <v>211</v>
      </c>
      <c r="D40" s="132" t="s">
        <v>209</v>
      </c>
      <c r="E40" s="132"/>
      <c r="F40" s="132"/>
      <c r="G40" s="11" t="s">
        <v>352</v>
      </c>
      <c r="H40" s="11"/>
      <c r="I40" s="11"/>
      <c r="J40" s="11"/>
      <c r="K40" s="11"/>
      <c r="L40" s="11"/>
      <c r="M40" s="79" t="s">
        <v>357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2:28" ht="12" customHeight="1" x14ac:dyDescent="0.35">
      <c r="B41" s="33" t="s">
        <v>212</v>
      </c>
      <c r="C41" s="27" t="s">
        <v>213</v>
      </c>
      <c r="D41" s="132" t="s">
        <v>209</v>
      </c>
      <c r="E41" s="132" t="s">
        <v>209</v>
      </c>
      <c r="F41" s="132" t="s">
        <v>209</v>
      </c>
      <c r="G41" s="11" t="s">
        <v>352</v>
      </c>
      <c r="H41" s="11"/>
      <c r="I41" s="11"/>
      <c r="J41" s="11"/>
      <c r="K41" s="11"/>
      <c r="L41" s="11"/>
      <c r="M41" s="79" t="s">
        <v>357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2:28" ht="12" customHeight="1" x14ac:dyDescent="0.35">
      <c r="B42" s="33" t="s">
        <v>214</v>
      </c>
      <c r="C42" s="27" t="s">
        <v>215</v>
      </c>
      <c r="D42" s="132" t="s">
        <v>209</v>
      </c>
      <c r="E42" s="132" t="s">
        <v>209</v>
      </c>
      <c r="F42" s="132" t="s">
        <v>209</v>
      </c>
      <c r="G42" s="11" t="s">
        <v>352</v>
      </c>
      <c r="H42" s="11"/>
      <c r="I42" s="11"/>
      <c r="J42" s="11"/>
      <c r="K42" s="11"/>
      <c r="L42" s="11"/>
      <c r="M42" s="79" t="s">
        <v>357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2:28" ht="14.5" x14ac:dyDescent="0.35">
      <c r="B43" s="33" t="s">
        <v>216</v>
      </c>
      <c r="C43" s="27" t="s">
        <v>217</v>
      </c>
      <c r="D43" s="132" t="s">
        <v>209</v>
      </c>
      <c r="E43" s="132" t="s">
        <v>209</v>
      </c>
      <c r="F43" s="132" t="s">
        <v>209</v>
      </c>
      <c r="G43" s="11" t="s">
        <v>352</v>
      </c>
      <c r="H43" s="11"/>
      <c r="I43" s="11"/>
      <c r="J43" s="11"/>
      <c r="K43" s="11"/>
      <c r="L43" s="11"/>
      <c r="M43" s="79" t="s">
        <v>357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2:28" ht="14.5" x14ac:dyDescent="0.35">
      <c r="B44" s="33" t="s">
        <v>218</v>
      </c>
      <c r="C44" s="27" t="s">
        <v>219</v>
      </c>
      <c r="D44" s="132" t="s">
        <v>209</v>
      </c>
      <c r="E44" s="132" t="s">
        <v>209</v>
      </c>
      <c r="F44" s="132" t="s">
        <v>209</v>
      </c>
      <c r="G44" s="11" t="s">
        <v>352</v>
      </c>
      <c r="H44" s="11"/>
      <c r="I44" s="11"/>
      <c r="J44" s="11"/>
      <c r="K44" s="11"/>
      <c r="L44" s="11"/>
      <c r="M44" s="79" t="s">
        <v>357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2:28" ht="14.5" x14ac:dyDescent="0.35">
      <c r="B45" s="33" t="s">
        <v>220</v>
      </c>
      <c r="C45" s="27" t="s">
        <v>221</v>
      </c>
      <c r="D45" s="131" t="s">
        <v>22</v>
      </c>
      <c r="E45" s="131" t="s">
        <v>22</v>
      </c>
      <c r="F45" s="131" t="s">
        <v>22</v>
      </c>
      <c r="G45" s="11"/>
      <c r="H45" s="11"/>
      <c r="I45" s="11"/>
      <c r="J45" s="11"/>
      <c r="K45" s="11"/>
      <c r="L45" s="11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2:28" ht="14.5" x14ac:dyDescent="0.35">
      <c r="B46" s="33" t="s">
        <v>222</v>
      </c>
      <c r="C46" s="27" t="s">
        <v>223</v>
      </c>
      <c r="D46" s="131" t="s">
        <v>22</v>
      </c>
      <c r="E46" s="131" t="s">
        <v>22</v>
      </c>
      <c r="F46" s="131" t="s">
        <v>22</v>
      </c>
      <c r="G46" s="11"/>
      <c r="H46" s="11"/>
      <c r="I46" s="11"/>
      <c r="J46" s="11"/>
      <c r="K46" s="11"/>
      <c r="L46" s="1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2:28" ht="14.5" x14ac:dyDescent="0.35">
      <c r="B47" s="33" t="s">
        <v>224</v>
      </c>
      <c r="C47" s="27" t="s">
        <v>225</v>
      </c>
      <c r="D47" s="131" t="s">
        <v>22</v>
      </c>
      <c r="E47" s="131" t="s">
        <v>22</v>
      </c>
      <c r="F47" s="131" t="s">
        <v>22</v>
      </c>
      <c r="G47" s="11"/>
      <c r="H47" s="11"/>
      <c r="I47" s="11"/>
      <c r="J47" s="11"/>
      <c r="K47" s="11"/>
      <c r="L47" s="11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2:28" ht="14.5" x14ac:dyDescent="0.35">
      <c r="B48" s="33" t="s">
        <v>226</v>
      </c>
      <c r="C48" s="27" t="s">
        <v>227</v>
      </c>
      <c r="D48" s="131" t="s">
        <v>22</v>
      </c>
      <c r="E48" s="131" t="s">
        <v>22</v>
      </c>
      <c r="F48" s="131" t="s">
        <v>22</v>
      </c>
      <c r="G48" s="11"/>
      <c r="H48" s="11"/>
      <c r="I48" s="11"/>
      <c r="J48" s="11"/>
      <c r="K48" s="11"/>
      <c r="L48" s="11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2:26" ht="14.5" x14ac:dyDescent="0.35">
      <c r="B49" s="33" t="s">
        <v>226</v>
      </c>
      <c r="C49" s="27" t="s">
        <v>227</v>
      </c>
      <c r="D49" s="131" t="s">
        <v>22</v>
      </c>
      <c r="E49" s="131" t="s">
        <v>22</v>
      </c>
      <c r="F49" s="131" t="s">
        <v>22</v>
      </c>
      <c r="G49" s="11"/>
      <c r="H49" s="11"/>
      <c r="I49" s="11"/>
      <c r="J49" s="11"/>
      <c r="K49" s="11"/>
      <c r="L49" s="11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2:26" ht="14.5" x14ac:dyDescent="0.35">
      <c r="B50" s="33" t="s">
        <v>226</v>
      </c>
      <c r="C50" s="27" t="s">
        <v>227</v>
      </c>
      <c r="D50" s="131" t="s">
        <v>22</v>
      </c>
      <c r="E50" s="131" t="s">
        <v>22</v>
      </c>
      <c r="F50" s="131" t="s">
        <v>22</v>
      </c>
      <c r="G50" s="11"/>
      <c r="H50" s="11"/>
      <c r="I50" s="11"/>
      <c r="J50" s="11"/>
      <c r="K50" s="11"/>
      <c r="L50" s="11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</sheetData>
  <mergeCells count="114"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topLeftCell="A3" workbookViewId="0">
      <selection activeCell="R13" sqref="R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228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thickBot="1" x14ac:dyDescent="0.4">
      <c r="B18" s="40" t="s">
        <v>229</v>
      </c>
      <c r="C18" s="36" t="s">
        <v>230</v>
      </c>
      <c r="D18" s="133" t="s">
        <v>22</v>
      </c>
      <c r="E18" s="133"/>
      <c r="F18" s="133"/>
      <c r="G18" s="26"/>
      <c r="H18" s="26"/>
      <c r="I18" s="26"/>
      <c r="J18" s="26"/>
      <c r="K18" s="26"/>
      <c r="L18" s="26"/>
      <c r="M18" s="81"/>
      <c r="N18" s="81"/>
      <c r="O18" s="81" t="s">
        <v>353</v>
      </c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</row>
  </sheetData>
  <mergeCells count="20"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topLeftCell="A6" workbookViewId="0">
      <selection activeCell="O20" sqref="O20:Z20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231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194</v>
      </c>
      <c r="C18" s="1" t="s">
        <v>195</v>
      </c>
      <c r="D18" s="131" t="s">
        <v>196</v>
      </c>
      <c r="E18" s="131"/>
      <c r="F18" s="131"/>
      <c r="G18" s="11" t="s">
        <v>352</v>
      </c>
      <c r="H18" s="11"/>
      <c r="I18" s="11"/>
      <c r="J18" s="11"/>
      <c r="K18" s="11"/>
      <c r="L18" s="11"/>
      <c r="M18" s="79" t="s">
        <v>365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197</v>
      </c>
      <c r="C19" s="1" t="s">
        <v>198</v>
      </c>
      <c r="D19" s="131" t="s">
        <v>196</v>
      </c>
      <c r="E19" s="131"/>
      <c r="F19" s="131"/>
      <c r="G19" s="11" t="s">
        <v>352</v>
      </c>
      <c r="H19" s="11"/>
      <c r="I19" s="11"/>
      <c r="J19" s="11"/>
      <c r="K19" s="11"/>
      <c r="L19" s="11"/>
      <c r="M19" s="79" t="s">
        <v>365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5" thickBot="1" x14ac:dyDescent="0.4">
      <c r="B20" s="3" t="s">
        <v>199</v>
      </c>
      <c r="C20" s="35" t="s">
        <v>200</v>
      </c>
      <c r="D20" s="133" t="s">
        <v>196</v>
      </c>
      <c r="E20" s="133"/>
      <c r="F20" s="133"/>
      <c r="G20" s="26" t="s">
        <v>352</v>
      </c>
      <c r="H20" s="26"/>
      <c r="I20" s="26"/>
      <c r="J20" s="26"/>
      <c r="K20" s="26"/>
      <c r="L20" s="26"/>
      <c r="M20" s="79" t="s">
        <v>365</v>
      </c>
      <c r="N20" s="79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</sheetData>
  <mergeCells count="26"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topLeftCell="A14" workbookViewId="0">
      <selection activeCell="C21" sqref="C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232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ht="12" thickBot="1" x14ac:dyDescent="0.3">
      <c r="B15" s="134" t="s">
        <v>13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2:26" x14ac:dyDescent="0.25">
      <c r="B16" s="127" t="s">
        <v>14</v>
      </c>
      <c r="C16" s="112" t="s">
        <v>15</v>
      </c>
      <c r="D16" s="135" t="s">
        <v>16</v>
      </c>
      <c r="E16" s="135"/>
      <c r="F16" s="135"/>
      <c r="G16" s="112" t="s">
        <v>17</v>
      </c>
      <c r="H16" s="112"/>
      <c r="I16" s="112"/>
      <c r="J16" s="112"/>
      <c r="K16" s="112"/>
      <c r="L16" s="112"/>
      <c r="M16" s="112" t="s">
        <v>18</v>
      </c>
      <c r="N16" s="112"/>
      <c r="O16" s="136" t="s">
        <v>19</v>
      </c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8" ht="14.5" x14ac:dyDescent="0.3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8" ht="14.5" x14ac:dyDescent="0.3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8" ht="14.5" x14ac:dyDescent="0.3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8" ht="14.5" x14ac:dyDescent="0.3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8" ht="14.5" x14ac:dyDescent="0.3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8" ht="14.5" x14ac:dyDescent="0.3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8" ht="14.5" x14ac:dyDescent="0.3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8" ht="14.5" x14ac:dyDescent="0.3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8" ht="14.5" x14ac:dyDescent="0.3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8" ht="14.5" x14ac:dyDescent="0.3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8" ht="14.5" x14ac:dyDescent="0.3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B29" s="31"/>
    </row>
    <row r="30" spans="2:28" ht="14.5" x14ac:dyDescent="0.3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B30" s="31"/>
    </row>
    <row r="31" spans="2:28" ht="14.5" x14ac:dyDescent="0.3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  <c r="AB31" s="31"/>
    </row>
    <row r="32" spans="2:28" ht="14.5" x14ac:dyDescent="0.3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  <c r="AB32" s="31"/>
    </row>
    <row r="33" spans="2:28" ht="14.5" x14ac:dyDescent="0.3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B33" s="31"/>
    </row>
    <row r="34" spans="2:28" ht="28.9" customHeight="1" x14ac:dyDescent="0.25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8" ht="28.9" customHeight="1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8" ht="28.9" customHeight="1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8" ht="14.5" x14ac:dyDescent="0.3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8" ht="12" customHeight="1" x14ac:dyDescent="0.3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8" ht="12" customHeight="1" x14ac:dyDescent="0.3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8" ht="14.5" x14ac:dyDescent="0.3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8" ht="14.5" x14ac:dyDescent="0.3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9"/>
      <c r="N41" s="79"/>
      <c r="O41" s="79" t="s">
        <v>353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8" ht="14.5" x14ac:dyDescent="0.3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79"/>
      <c r="N42" s="79"/>
      <c r="O42" s="79" t="s">
        <v>353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8" ht="14.5" x14ac:dyDescent="0.3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9"/>
      <c r="N43" s="79"/>
      <c r="O43" s="79" t="s">
        <v>353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8" ht="15" thickBot="1" x14ac:dyDescent="0.4">
      <c r="B44" s="71" t="s">
        <v>178</v>
      </c>
      <c r="C44" s="72" t="s">
        <v>179</v>
      </c>
      <c r="D44" s="73" t="s">
        <v>180</v>
      </c>
      <c r="E44" s="74" t="s">
        <v>22</v>
      </c>
      <c r="F44" s="74" t="s">
        <v>22</v>
      </c>
      <c r="G44" s="74"/>
      <c r="H44" s="74"/>
      <c r="I44" s="74"/>
      <c r="J44" s="74"/>
      <c r="K44" s="74"/>
      <c r="L44" s="74"/>
      <c r="M44" s="138"/>
      <c r="N44" s="138"/>
      <c r="O44" s="138" t="s">
        <v>353</v>
      </c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9"/>
    </row>
    <row r="45" spans="2:28" x14ac:dyDescent="0.25">
      <c r="B45" s="127" t="s">
        <v>64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3"/>
    </row>
    <row r="46" spans="2:28" x14ac:dyDescent="0.25">
      <c r="B46" s="88" t="s">
        <v>14</v>
      </c>
      <c r="C46" s="85" t="s">
        <v>15</v>
      </c>
      <c r="D46" s="90" t="s">
        <v>16</v>
      </c>
      <c r="E46" s="90"/>
      <c r="F46" s="90"/>
      <c r="G46" s="85" t="s">
        <v>17</v>
      </c>
      <c r="H46" s="85"/>
      <c r="I46" s="85"/>
      <c r="J46" s="85"/>
      <c r="K46" s="85"/>
      <c r="L46" s="85"/>
      <c r="M46" s="85" t="s">
        <v>18</v>
      </c>
      <c r="N46" s="85"/>
      <c r="O46" s="86" t="s">
        <v>19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</row>
    <row r="47" spans="2:28" x14ac:dyDescent="0.25">
      <c r="B47" s="88"/>
      <c r="C47" s="85"/>
      <c r="D47" s="90"/>
      <c r="E47" s="90"/>
      <c r="F47" s="90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/>
    </row>
    <row r="48" spans="2:28" ht="15" thickBot="1" x14ac:dyDescent="0.4">
      <c r="B48" s="3" t="s">
        <v>247</v>
      </c>
      <c r="C48" s="39" t="s">
        <v>248</v>
      </c>
      <c r="D48" s="123" t="s">
        <v>22</v>
      </c>
      <c r="E48" s="124"/>
      <c r="F48" s="125"/>
      <c r="G48" s="26"/>
      <c r="H48" s="26"/>
      <c r="I48" s="26"/>
      <c r="J48" s="26"/>
      <c r="K48" s="26"/>
      <c r="L48" s="26"/>
      <c r="M48" s="81"/>
      <c r="N48" s="81"/>
      <c r="O48" s="81" t="s">
        <v>353</v>
      </c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2"/>
    </row>
  </sheetData>
  <mergeCells count="82"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  <mergeCell ref="M43:N43"/>
    <mergeCell ref="O43:Z43"/>
    <mergeCell ref="M44:N44"/>
    <mergeCell ref="O44:Z44"/>
    <mergeCell ref="M41:N41"/>
    <mergeCell ref="O41:Z41"/>
    <mergeCell ref="M42:N42"/>
    <mergeCell ref="O42:Z42"/>
    <mergeCell ref="M39:N39"/>
    <mergeCell ref="O39:Z39"/>
    <mergeCell ref="M40:N40"/>
    <mergeCell ref="O40:Z40"/>
    <mergeCell ref="M37:N37"/>
    <mergeCell ref="O37:Z37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M32:N32"/>
    <mergeCell ref="O32:Z32"/>
    <mergeCell ref="M33:N33"/>
    <mergeCell ref="O33:Z33"/>
    <mergeCell ref="M30:N30"/>
    <mergeCell ref="O30:Z30"/>
    <mergeCell ref="M31:N31"/>
    <mergeCell ref="O31:Z31"/>
    <mergeCell ref="M28:N28"/>
    <mergeCell ref="O28:Z28"/>
    <mergeCell ref="M29:N29"/>
    <mergeCell ref="O29:Z29"/>
    <mergeCell ref="M26:N26"/>
    <mergeCell ref="O26:Z26"/>
    <mergeCell ref="M27:N27"/>
    <mergeCell ref="O27:Z27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M18:N18"/>
    <mergeCell ref="O18:Z18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topLeftCell="A8" workbookViewId="0">
      <selection activeCell="L8" sqref="L8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12" thickBot="1" x14ac:dyDescent="0.3">
      <c r="B15" s="140" t="s">
        <v>13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41"/>
    </row>
    <row r="16" spans="2:26" x14ac:dyDescent="0.25">
      <c r="B16" s="127" t="s">
        <v>14</v>
      </c>
      <c r="C16" s="112" t="s">
        <v>15</v>
      </c>
      <c r="D16" s="135" t="s">
        <v>16</v>
      </c>
      <c r="E16" s="135"/>
      <c r="F16" s="135"/>
      <c r="G16" s="112" t="s">
        <v>17</v>
      </c>
      <c r="H16" s="112"/>
      <c r="I16" s="112"/>
      <c r="J16" s="112"/>
      <c r="K16" s="112"/>
      <c r="L16" s="112"/>
      <c r="M16" s="112" t="s">
        <v>18</v>
      </c>
      <c r="N16" s="112"/>
      <c r="O16" s="136" t="s">
        <v>19</v>
      </c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23</v>
      </c>
      <c r="C18" s="27" t="s">
        <v>24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135</v>
      </c>
      <c r="C19" s="27" t="s">
        <v>136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204</v>
      </c>
      <c r="C20" s="27" t="s">
        <v>206</v>
      </c>
      <c r="D20" s="120" t="s">
        <v>22</v>
      </c>
      <c r="E20" s="121"/>
      <c r="F20" s="122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207</v>
      </c>
      <c r="C21" s="27" t="s">
        <v>208</v>
      </c>
      <c r="D21" s="120" t="s">
        <v>22</v>
      </c>
      <c r="E21" s="121"/>
      <c r="F21" s="122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137</v>
      </c>
      <c r="C22" s="27" t="s">
        <v>138</v>
      </c>
      <c r="D22" s="120" t="s">
        <v>22</v>
      </c>
      <c r="E22" s="121"/>
      <c r="F22" s="122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28.9" customHeight="1" x14ac:dyDescent="0.25">
      <c r="B23" s="88" t="s">
        <v>43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9"/>
    </row>
    <row r="24" spans="2:26" ht="28.9" customHeight="1" x14ac:dyDescent="0.25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ht="28.9" customHeight="1" x14ac:dyDescent="0.25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4.5" x14ac:dyDescent="0.35">
      <c r="B26" s="2" t="s">
        <v>250</v>
      </c>
      <c r="C26" s="27" t="s">
        <v>251</v>
      </c>
      <c r="D26" s="120" t="s">
        <v>22</v>
      </c>
      <c r="E26" s="121"/>
      <c r="F26" s="122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customHeight="1" x14ac:dyDescent="0.35">
      <c r="B27" s="2" t="s">
        <v>237</v>
      </c>
      <c r="C27" s="27" t="s">
        <v>238</v>
      </c>
      <c r="D27" s="120" t="s">
        <v>22</v>
      </c>
      <c r="E27" s="121" t="s">
        <v>209</v>
      </c>
      <c r="F27" s="122" t="s">
        <v>209</v>
      </c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customHeight="1" x14ac:dyDescent="0.35">
      <c r="B28" s="2" t="s">
        <v>252</v>
      </c>
      <c r="C28" s="27" t="s">
        <v>253</v>
      </c>
      <c r="D28" s="120" t="s">
        <v>22</v>
      </c>
      <c r="E28" s="121" t="s">
        <v>209</v>
      </c>
      <c r="F28" s="122" t="s">
        <v>209</v>
      </c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239</v>
      </c>
      <c r="C29" s="27" t="s">
        <v>240</v>
      </c>
      <c r="D29" s="120" t="s">
        <v>22</v>
      </c>
      <c r="E29" s="121" t="s">
        <v>209</v>
      </c>
      <c r="F29" s="122" t="s">
        <v>209</v>
      </c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254</v>
      </c>
      <c r="C30" s="27" t="s">
        <v>255</v>
      </c>
      <c r="D30" s="120" t="s">
        <v>22</v>
      </c>
      <c r="E30" s="121" t="s">
        <v>209</v>
      </c>
      <c r="F30" s="122" t="s">
        <v>209</v>
      </c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243</v>
      </c>
      <c r="C31" s="27" t="s">
        <v>244</v>
      </c>
      <c r="D31" s="120" t="s">
        <v>36</v>
      </c>
      <c r="E31" s="121" t="s">
        <v>22</v>
      </c>
      <c r="F31" s="122" t="s">
        <v>22</v>
      </c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256</v>
      </c>
      <c r="C32" s="27" t="s">
        <v>257</v>
      </c>
      <c r="D32" s="120" t="s">
        <v>36</v>
      </c>
      <c r="E32" s="121" t="s">
        <v>22</v>
      </c>
      <c r="F32" s="122" t="s">
        <v>22</v>
      </c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88" t="s">
        <v>64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9"/>
    </row>
    <row r="34" spans="2:26" x14ac:dyDescent="0.25">
      <c r="B34" s="88" t="s">
        <v>14</v>
      </c>
      <c r="C34" s="85" t="s">
        <v>15</v>
      </c>
      <c r="D34" s="90" t="s">
        <v>16</v>
      </c>
      <c r="E34" s="90"/>
      <c r="F34" s="90"/>
      <c r="G34" s="85" t="s">
        <v>17</v>
      </c>
      <c r="H34" s="85"/>
      <c r="I34" s="85"/>
      <c r="J34" s="85"/>
      <c r="K34" s="85"/>
      <c r="L34" s="85"/>
      <c r="M34" s="85" t="s">
        <v>18</v>
      </c>
      <c r="N34" s="85"/>
      <c r="O34" s="86" t="s">
        <v>19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7"/>
    </row>
    <row r="35" spans="2:26" x14ac:dyDescent="0.25">
      <c r="B35" s="88"/>
      <c r="C35" s="85"/>
      <c r="D35" s="90"/>
      <c r="E35" s="90"/>
      <c r="F35" s="90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5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ht="15" thickBot="1" x14ac:dyDescent="0.4">
      <c r="B36" s="3" t="s">
        <v>247</v>
      </c>
      <c r="C36" s="39" t="s">
        <v>248</v>
      </c>
      <c r="D36" s="123" t="s">
        <v>22</v>
      </c>
      <c r="E36" s="124"/>
      <c r="F36" s="125"/>
      <c r="G36" s="26"/>
      <c r="H36" s="26"/>
      <c r="I36" s="26"/>
      <c r="J36" s="26"/>
      <c r="K36" s="26"/>
      <c r="L36" s="26"/>
      <c r="M36" s="81"/>
      <c r="N36" s="81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</sheetData>
  <mergeCells count="70"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  <mergeCell ref="D18:F18"/>
    <mergeCell ref="D19:F19"/>
    <mergeCell ref="D20:F20"/>
    <mergeCell ref="D21:F21"/>
    <mergeCell ref="D22:F22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M21:N21"/>
    <mergeCell ref="O21:Z21"/>
    <mergeCell ref="M22:N22"/>
    <mergeCell ref="O22:Z22"/>
    <mergeCell ref="B23:Z23"/>
    <mergeCell ref="B24:B25"/>
    <mergeCell ref="C24:C25"/>
    <mergeCell ref="D24:F25"/>
    <mergeCell ref="G24:L24"/>
    <mergeCell ref="M24:N25"/>
    <mergeCell ref="O24:Z25"/>
    <mergeCell ref="O26:Z26"/>
    <mergeCell ref="M27:N27"/>
    <mergeCell ref="O27:Z27"/>
    <mergeCell ref="D26:F26"/>
    <mergeCell ref="M26:N26"/>
    <mergeCell ref="D27:F27"/>
    <mergeCell ref="M18:N18"/>
    <mergeCell ref="O18:Z18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topLeftCell="A8" workbookViewId="0">
      <selection activeCell="O22" sqref="O22:Z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453125" style="4" customWidth="1"/>
    <col min="14" max="14" width="5.269531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102">
        <f>+barandas!L6</f>
        <v>19</v>
      </c>
      <c r="M7" s="104"/>
      <c r="N7" s="102">
        <f>+'Superficie deL TABLERO'!N6</f>
        <v>3</v>
      </c>
      <c r="O7" s="103"/>
      <c r="P7" s="104"/>
      <c r="Q7" s="102">
        <f>+'Superficie deL TABLERO'!Q6:S6</f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El Retiro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140" t="s">
        <v>258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41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77" t="s">
        <v>259</v>
      </c>
      <c r="C18" s="20" t="s">
        <v>260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366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77" t="s">
        <v>261</v>
      </c>
      <c r="C19" s="20" t="s">
        <v>262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366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77" t="s">
        <v>263</v>
      </c>
      <c r="C20" s="20" t="s">
        <v>264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366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77" t="s">
        <v>265</v>
      </c>
      <c r="C21" s="20" t="s">
        <v>266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366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77" t="s">
        <v>267</v>
      </c>
      <c r="C22" s="20" t="s">
        <v>268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366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77" t="s">
        <v>269</v>
      </c>
      <c r="C23" s="20" t="s">
        <v>270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366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77" t="s">
        <v>271</v>
      </c>
      <c r="C24" s="20" t="s">
        <v>272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366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77" t="s">
        <v>273</v>
      </c>
      <c r="C25" s="20" t="s">
        <v>274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366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77" t="s">
        <v>275</v>
      </c>
      <c r="C26" s="20" t="s">
        <v>276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366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77" t="s">
        <v>277</v>
      </c>
      <c r="C27" s="20" t="s">
        <v>278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366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77" t="s">
        <v>279</v>
      </c>
      <c r="C28" s="20" t="s">
        <v>280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366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77" t="s">
        <v>83</v>
      </c>
      <c r="C29" s="20" t="s">
        <v>84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366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thickBot="1" x14ac:dyDescent="0.3">
      <c r="B30" s="78" t="s">
        <v>281</v>
      </c>
      <c r="C30" s="34" t="s">
        <v>282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 t="s">
        <v>366</v>
      </c>
      <c r="N30" s="79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</sheetData>
  <mergeCells count="56"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18" zoomScale="85" zoomScaleNormal="85" workbookViewId="0">
      <selection activeCell="O64" sqref="O64:Z6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4.81640625" style="4" customWidth="1"/>
    <col min="14" max="14" width="5" style="4" customWidth="1"/>
    <col min="15" max="25" width="2.7265625" style="4" customWidth="1"/>
    <col min="26" max="26" width="3.7265625" style="4" customWidth="1"/>
    <col min="27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283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30" x14ac:dyDescent="0.25">
      <c r="B17" s="140"/>
      <c r="C17" s="134"/>
      <c r="D17" s="134"/>
      <c r="E17" s="134"/>
      <c r="F17" s="134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4"/>
      <c r="N17" s="134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3"/>
    </row>
    <row r="18" spans="2:30" ht="14.5" x14ac:dyDescent="0.3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D18" s="32"/>
    </row>
    <row r="19" spans="2:30" x14ac:dyDescent="0.25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30" x14ac:dyDescent="0.25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30" x14ac:dyDescent="0.25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30" x14ac:dyDescent="0.25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30" x14ac:dyDescent="0.25">
      <c r="B23" s="19" t="s">
        <v>284</v>
      </c>
      <c r="C23" s="20" t="s">
        <v>285</v>
      </c>
      <c r="D23" s="83" t="s">
        <v>286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30" x14ac:dyDescent="0.25">
      <c r="B24" s="19" t="s">
        <v>109</v>
      </c>
      <c r="C24" s="20" t="s">
        <v>110</v>
      </c>
      <c r="D24" s="83" t="s">
        <v>286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30" x14ac:dyDescent="0.25">
      <c r="B25" s="19" t="s">
        <v>111</v>
      </c>
      <c r="C25" s="20" t="s">
        <v>112</v>
      </c>
      <c r="D25" s="83" t="s">
        <v>286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30" x14ac:dyDescent="0.25">
      <c r="B26" s="19" t="s">
        <v>113</v>
      </c>
      <c r="C26" s="20" t="s">
        <v>114</v>
      </c>
      <c r="D26" s="83" t="s">
        <v>286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30" x14ac:dyDescent="0.25">
      <c r="B27" s="19" t="s">
        <v>115</v>
      </c>
      <c r="C27" s="20" t="s">
        <v>116</v>
      </c>
      <c r="D27" s="83" t="s">
        <v>286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30" x14ac:dyDescent="0.25">
      <c r="B28" s="19" t="s">
        <v>117</v>
      </c>
      <c r="C28" s="20" t="s">
        <v>118</v>
      </c>
      <c r="D28" s="83" t="s">
        <v>286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30" x14ac:dyDescent="0.25">
      <c r="B29" s="19" t="s">
        <v>119</v>
      </c>
      <c r="C29" s="20" t="s">
        <v>120</v>
      </c>
      <c r="D29" s="83" t="s">
        <v>286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30" x14ac:dyDescent="0.25">
      <c r="B30" s="19" t="s">
        <v>121</v>
      </c>
      <c r="C30" s="20" t="s">
        <v>122</v>
      </c>
      <c r="D30" s="83" t="s">
        <v>286</v>
      </c>
      <c r="E30" s="83"/>
      <c r="F30" s="83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30" x14ac:dyDescent="0.25">
      <c r="B31" s="19" t="s">
        <v>123</v>
      </c>
      <c r="C31" s="20" t="s">
        <v>124</v>
      </c>
      <c r="D31" s="83" t="s">
        <v>286</v>
      </c>
      <c r="E31" s="83"/>
      <c r="F31" s="83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30" x14ac:dyDescent="0.25">
      <c r="B32" s="19" t="s">
        <v>125</v>
      </c>
      <c r="C32" s="20" t="s">
        <v>126</v>
      </c>
      <c r="D32" s="83" t="s">
        <v>286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3" t="s">
        <v>286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109</v>
      </c>
      <c r="C34" s="20" t="s">
        <v>110</v>
      </c>
      <c r="D34" s="83" t="s">
        <v>287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359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111</v>
      </c>
      <c r="C35" s="20" t="s">
        <v>112</v>
      </c>
      <c r="D35" s="83" t="s">
        <v>287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359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113</v>
      </c>
      <c r="C36" s="20" t="s">
        <v>114</v>
      </c>
      <c r="D36" s="83" t="s">
        <v>287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359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115</v>
      </c>
      <c r="C37" s="20" t="s">
        <v>116</v>
      </c>
      <c r="D37" s="83" t="s">
        <v>287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359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117</v>
      </c>
      <c r="C38" s="20" t="s">
        <v>118</v>
      </c>
      <c r="D38" s="83" t="s">
        <v>287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9" t="s">
        <v>359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119</v>
      </c>
      <c r="C39" s="20" t="s">
        <v>120</v>
      </c>
      <c r="D39" s="83" t="s">
        <v>287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359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121</v>
      </c>
      <c r="C40" s="20" t="s">
        <v>122</v>
      </c>
      <c r="D40" s="83" t="s">
        <v>287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9" t="s">
        <v>359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123</v>
      </c>
      <c r="C41" s="20" t="s">
        <v>124</v>
      </c>
      <c r="D41" s="83" t="s">
        <v>287</v>
      </c>
      <c r="E41" s="83"/>
      <c r="F41" s="83"/>
      <c r="G41" s="11" t="s">
        <v>352</v>
      </c>
      <c r="H41" s="11"/>
      <c r="I41" s="11"/>
      <c r="J41" s="11"/>
      <c r="K41" s="11"/>
      <c r="L41" s="11"/>
      <c r="M41" s="79" t="s">
        <v>359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125</v>
      </c>
      <c r="C42" s="20" t="s">
        <v>126</v>
      </c>
      <c r="D42" s="83" t="s">
        <v>287</v>
      </c>
      <c r="E42" s="83"/>
      <c r="F42" s="83"/>
      <c r="G42" s="11" t="s">
        <v>352</v>
      </c>
      <c r="H42" s="11"/>
      <c r="I42" s="11"/>
      <c r="J42" s="11"/>
      <c r="K42" s="11"/>
      <c r="L42" s="11"/>
      <c r="M42" s="79" t="s">
        <v>359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127</v>
      </c>
      <c r="C43" s="20" t="s">
        <v>128</v>
      </c>
      <c r="D43" s="83" t="s">
        <v>287</v>
      </c>
      <c r="E43" s="83"/>
      <c r="F43" s="83"/>
      <c r="G43" s="11" t="s">
        <v>352</v>
      </c>
      <c r="H43" s="11"/>
      <c r="I43" s="11"/>
      <c r="J43" s="11"/>
      <c r="K43" s="11"/>
      <c r="L43" s="11"/>
      <c r="M43" s="79" t="s">
        <v>359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x14ac:dyDescent="0.25">
      <c r="B44" s="88" t="s">
        <v>43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9"/>
    </row>
    <row r="45" spans="2:26" ht="11.5" customHeight="1" x14ac:dyDescent="0.25">
      <c r="B45" s="88" t="s">
        <v>14</v>
      </c>
      <c r="C45" s="85" t="s">
        <v>15</v>
      </c>
      <c r="D45" s="90" t="s">
        <v>16</v>
      </c>
      <c r="E45" s="90"/>
      <c r="F45" s="90"/>
      <c r="G45" s="85" t="s">
        <v>17</v>
      </c>
      <c r="H45" s="85"/>
      <c r="I45" s="85"/>
      <c r="J45" s="85"/>
      <c r="K45" s="85"/>
      <c r="L45" s="85"/>
      <c r="M45" s="85" t="s">
        <v>18</v>
      </c>
      <c r="N45" s="85"/>
      <c r="O45" s="86" t="s">
        <v>19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x14ac:dyDescent="0.25">
      <c r="B46" s="88"/>
      <c r="C46" s="85"/>
      <c r="D46" s="90"/>
      <c r="E46" s="90"/>
      <c r="F46" s="90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5"/>
      <c r="N46" s="85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3"/>
    </row>
    <row r="47" spans="2:26" x14ac:dyDescent="0.25">
      <c r="B47" s="19" t="s">
        <v>288</v>
      </c>
      <c r="C47" s="20" t="s">
        <v>289</v>
      </c>
      <c r="D47" s="83" t="s">
        <v>22</v>
      </c>
      <c r="E47" s="83"/>
      <c r="F47" s="83"/>
      <c r="G47" s="23"/>
      <c r="H47" s="11"/>
      <c r="I47" s="11"/>
      <c r="J47" s="11"/>
      <c r="K47" s="11"/>
      <c r="L47" s="11"/>
      <c r="M47" s="144"/>
      <c r="N47" s="145"/>
      <c r="O47" s="79" t="s">
        <v>353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237</v>
      </c>
      <c r="C48" s="20" t="s">
        <v>238</v>
      </c>
      <c r="D48" s="83" t="s">
        <v>22</v>
      </c>
      <c r="E48" s="83"/>
      <c r="F48" s="83"/>
      <c r="G48" s="23"/>
      <c r="H48" s="11"/>
      <c r="I48" s="11"/>
      <c r="J48" s="11"/>
      <c r="K48" s="11"/>
      <c r="L48" s="11"/>
      <c r="M48" s="144"/>
      <c r="N48" s="145"/>
      <c r="O48" s="79" t="s">
        <v>353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290</v>
      </c>
      <c r="C49" s="20" t="s">
        <v>291</v>
      </c>
      <c r="D49" s="83" t="s">
        <v>22</v>
      </c>
      <c r="E49" s="83"/>
      <c r="F49" s="83"/>
      <c r="G49" s="23"/>
      <c r="H49" s="11"/>
      <c r="I49" s="11"/>
      <c r="J49" s="11"/>
      <c r="K49" s="11"/>
      <c r="L49" s="11"/>
      <c r="M49" s="144"/>
      <c r="N49" s="145"/>
      <c r="O49" s="79" t="s">
        <v>353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239</v>
      </c>
      <c r="C50" s="20" t="s">
        <v>240</v>
      </c>
      <c r="D50" s="83" t="s">
        <v>22</v>
      </c>
      <c r="E50" s="83"/>
      <c r="F50" s="83"/>
      <c r="G50" s="23"/>
      <c r="H50" s="11"/>
      <c r="I50" s="11"/>
      <c r="J50" s="11"/>
      <c r="K50" s="11"/>
      <c r="L50" s="11"/>
      <c r="M50" s="144"/>
      <c r="N50" s="145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292</v>
      </c>
      <c r="C51" s="20" t="s">
        <v>293</v>
      </c>
      <c r="D51" s="83" t="s">
        <v>22</v>
      </c>
      <c r="E51" s="83"/>
      <c r="F51" s="83"/>
      <c r="G51" s="23"/>
      <c r="H51" s="11"/>
      <c r="I51" s="11"/>
      <c r="J51" s="11"/>
      <c r="K51" s="11"/>
      <c r="L51" s="11"/>
      <c r="M51" s="144"/>
      <c r="N51" s="145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294</v>
      </c>
      <c r="C52" s="20" t="s">
        <v>295</v>
      </c>
      <c r="D52" s="83" t="s">
        <v>22</v>
      </c>
      <c r="E52" s="83"/>
      <c r="F52" s="83"/>
      <c r="G52" s="23"/>
      <c r="H52" s="11"/>
      <c r="I52" s="11"/>
      <c r="J52" s="11"/>
      <c r="K52" s="11"/>
      <c r="L52" s="11"/>
      <c r="M52" s="144"/>
      <c r="N52" s="145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296</v>
      </c>
      <c r="C53" s="20" t="s">
        <v>297</v>
      </c>
      <c r="D53" s="83" t="s">
        <v>22</v>
      </c>
      <c r="E53" s="83"/>
      <c r="F53" s="83"/>
      <c r="G53" s="23"/>
      <c r="H53" s="11"/>
      <c r="I53" s="11"/>
      <c r="J53" s="11"/>
      <c r="K53" s="11"/>
      <c r="L53" s="11"/>
      <c r="M53" s="144"/>
      <c r="N53" s="145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x14ac:dyDescent="0.25">
      <c r="B54" s="19" t="s">
        <v>243</v>
      </c>
      <c r="C54" s="20" t="s">
        <v>244</v>
      </c>
      <c r="D54" s="83" t="s">
        <v>22</v>
      </c>
      <c r="E54" s="83"/>
      <c r="F54" s="83"/>
      <c r="G54" s="23"/>
      <c r="H54" s="11"/>
      <c r="I54" s="11"/>
      <c r="J54" s="11"/>
      <c r="K54" s="11"/>
      <c r="L54" s="11"/>
      <c r="M54" s="144"/>
      <c r="N54" s="145"/>
      <c r="O54" s="79" t="s">
        <v>353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298</v>
      </c>
      <c r="C55" s="20" t="s">
        <v>299</v>
      </c>
      <c r="D55" s="83" t="s">
        <v>286</v>
      </c>
      <c r="E55" s="83"/>
      <c r="F55" s="83"/>
      <c r="G55" s="23"/>
      <c r="H55" s="11"/>
      <c r="I55" s="11"/>
      <c r="J55" s="11"/>
      <c r="K55" s="11"/>
      <c r="L55" s="11"/>
      <c r="M55" s="144"/>
      <c r="N55" s="145"/>
      <c r="O55" s="79" t="s">
        <v>353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300</v>
      </c>
      <c r="C56" s="20" t="s">
        <v>301</v>
      </c>
      <c r="D56" s="83" t="s">
        <v>286</v>
      </c>
      <c r="E56" s="83"/>
      <c r="F56" s="83"/>
      <c r="G56" s="23"/>
      <c r="H56" s="11"/>
      <c r="I56" s="11"/>
      <c r="J56" s="11"/>
      <c r="K56" s="11"/>
      <c r="L56" s="11"/>
      <c r="M56" s="144"/>
      <c r="N56" s="145"/>
      <c r="O56" s="79" t="s">
        <v>353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19" t="s">
        <v>302</v>
      </c>
      <c r="C57" s="20" t="s">
        <v>303</v>
      </c>
      <c r="D57" s="83" t="s">
        <v>286</v>
      </c>
      <c r="E57" s="83"/>
      <c r="F57" s="83"/>
      <c r="G57" s="23"/>
      <c r="H57" s="11"/>
      <c r="I57" s="11"/>
      <c r="J57" s="11"/>
      <c r="K57" s="11"/>
      <c r="L57" s="11"/>
      <c r="M57" s="144"/>
      <c r="N57" s="145"/>
      <c r="O57" s="79" t="s">
        <v>353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304</v>
      </c>
      <c r="C58" s="20" t="s">
        <v>305</v>
      </c>
      <c r="D58" s="83" t="s">
        <v>286</v>
      </c>
      <c r="E58" s="83"/>
      <c r="F58" s="83"/>
      <c r="G58" s="23"/>
      <c r="H58" s="11"/>
      <c r="I58" s="11"/>
      <c r="J58" s="11"/>
      <c r="K58" s="11"/>
      <c r="L58" s="11"/>
      <c r="M58" s="144"/>
      <c r="N58" s="145"/>
      <c r="O58" s="79" t="s">
        <v>353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x14ac:dyDescent="0.25">
      <c r="B59" s="19" t="s">
        <v>144</v>
      </c>
      <c r="C59" s="20" t="s">
        <v>145</v>
      </c>
      <c r="D59" s="83" t="s">
        <v>286</v>
      </c>
      <c r="E59" s="83"/>
      <c r="F59" s="83"/>
      <c r="G59" s="23"/>
      <c r="H59" s="11"/>
      <c r="I59" s="11"/>
      <c r="J59" s="11"/>
      <c r="K59" s="11"/>
      <c r="L59" s="11"/>
      <c r="M59" s="144"/>
      <c r="N59" s="145"/>
      <c r="O59" s="79" t="s">
        <v>353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306</v>
      </c>
      <c r="C60" s="20" t="s">
        <v>307</v>
      </c>
      <c r="D60" s="83" t="s">
        <v>287</v>
      </c>
      <c r="E60" s="83"/>
      <c r="F60" s="83"/>
      <c r="G60" s="23" t="s">
        <v>352</v>
      </c>
      <c r="H60" s="11"/>
      <c r="I60" s="11"/>
      <c r="J60" s="11"/>
      <c r="K60" s="11"/>
      <c r="L60" s="11"/>
      <c r="M60" s="79" t="s">
        <v>359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300</v>
      </c>
      <c r="C61" s="20" t="s">
        <v>301</v>
      </c>
      <c r="D61" s="83" t="s">
        <v>287</v>
      </c>
      <c r="E61" s="83"/>
      <c r="F61" s="83"/>
      <c r="G61" s="23" t="s">
        <v>352</v>
      </c>
      <c r="H61" s="11"/>
      <c r="I61" s="11"/>
      <c r="J61" s="11"/>
      <c r="K61" s="11"/>
      <c r="L61" s="11"/>
      <c r="M61" s="79" t="s">
        <v>359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302</v>
      </c>
      <c r="C62" s="20" t="s">
        <v>303</v>
      </c>
      <c r="D62" s="83" t="s">
        <v>287</v>
      </c>
      <c r="E62" s="83"/>
      <c r="F62" s="83"/>
      <c r="G62" s="23" t="s">
        <v>352</v>
      </c>
      <c r="H62" s="11"/>
      <c r="I62" s="11"/>
      <c r="J62" s="11"/>
      <c r="K62" s="11"/>
      <c r="L62" s="11"/>
      <c r="M62" s="79" t="s">
        <v>359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304</v>
      </c>
      <c r="C63" s="20" t="s">
        <v>305</v>
      </c>
      <c r="D63" s="83" t="s">
        <v>287</v>
      </c>
      <c r="E63" s="83"/>
      <c r="F63" s="83"/>
      <c r="G63" s="23" t="s">
        <v>352</v>
      </c>
      <c r="H63" s="11"/>
      <c r="I63" s="11"/>
      <c r="J63" s="11"/>
      <c r="K63" s="11"/>
      <c r="L63" s="11"/>
      <c r="M63" s="79" t="s">
        <v>359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144</v>
      </c>
      <c r="C64" s="20" t="s">
        <v>145</v>
      </c>
      <c r="D64" s="83" t="s">
        <v>287</v>
      </c>
      <c r="E64" s="83"/>
      <c r="F64" s="83"/>
      <c r="G64" s="23" t="s">
        <v>352</v>
      </c>
      <c r="H64" s="11"/>
      <c r="I64" s="11"/>
      <c r="J64" s="11"/>
      <c r="K64" s="11"/>
      <c r="L64" s="11"/>
      <c r="M64" s="79" t="s">
        <v>359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x14ac:dyDescent="0.25">
      <c r="B65" s="88" t="s">
        <v>64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9"/>
    </row>
    <row r="66" spans="2:26" x14ac:dyDescent="0.25">
      <c r="B66" s="88" t="s">
        <v>14</v>
      </c>
      <c r="C66" s="85" t="s">
        <v>15</v>
      </c>
      <c r="D66" s="90" t="s">
        <v>16</v>
      </c>
      <c r="E66" s="90"/>
      <c r="F66" s="90"/>
      <c r="G66" s="85" t="s">
        <v>17</v>
      </c>
      <c r="H66" s="85"/>
      <c r="I66" s="85"/>
      <c r="J66" s="85"/>
      <c r="K66" s="85"/>
      <c r="L66" s="85"/>
      <c r="M66" s="85" t="s">
        <v>18</v>
      </c>
      <c r="N66" s="85"/>
      <c r="O66" s="86" t="s">
        <v>19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7"/>
    </row>
    <row r="67" spans="2:26" x14ac:dyDescent="0.25">
      <c r="B67" s="88"/>
      <c r="C67" s="85"/>
      <c r="D67" s="90"/>
      <c r="E67" s="90"/>
      <c r="F67" s="90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5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2:26" ht="28.9" customHeight="1" x14ac:dyDescent="0.25">
      <c r="B68" s="19" t="s">
        <v>69</v>
      </c>
      <c r="C68" s="20" t="s">
        <v>308</v>
      </c>
      <c r="D68" s="83" t="s">
        <v>22</v>
      </c>
      <c r="E68" s="83"/>
      <c r="F68" s="83"/>
      <c r="G68" s="11"/>
      <c r="H68" s="11"/>
      <c r="I68" s="11"/>
      <c r="J68" s="11"/>
      <c r="K68" s="11"/>
      <c r="L68" s="11"/>
      <c r="M68" s="79"/>
      <c r="N68" s="79"/>
      <c r="O68" s="79" t="s">
        <v>353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0"/>
    </row>
    <row r="69" spans="2:26" x14ac:dyDescent="0.25">
      <c r="B69" s="19" t="s">
        <v>71</v>
      </c>
      <c r="C69" s="20" t="s">
        <v>308</v>
      </c>
      <c r="D69" s="83" t="s">
        <v>22</v>
      </c>
      <c r="E69" s="83" t="s">
        <v>22</v>
      </c>
      <c r="F69" s="83" t="s">
        <v>22</v>
      </c>
      <c r="G69" s="23"/>
      <c r="H69" s="11"/>
      <c r="I69" s="11"/>
      <c r="J69" s="11"/>
      <c r="K69" s="11"/>
      <c r="L69" s="11"/>
      <c r="M69" s="79"/>
      <c r="N69" s="79"/>
      <c r="O69" s="79" t="s">
        <v>353</v>
      </c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80"/>
    </row>
    <row r="70" spans="2:26" ht="12" customHeight="1" thickBot="1" x14ac:dyDescent="0.3">
      <c r="B70" s="24" t="s">
        <v>65</v>
      </c>
      <c r="C70" s="34" t="s">
        <v>308</v>
      </c>
      <c r="D70" s="84" t="s">
        <v>286</v>
      </c>
      <c r="E70" s="84" t="s">
        <v>286</v>
      </c>
      <c r="F70" s="84" t="s">
        <v>286</v>
      </c>
      <c r="G70" s="25"/>
      <c r="H70" s="26"/>
      <c r="I70" s="26"/>
      <c r="J70" s="26"/>
      <c r="K70" s="26"/>
      <c r="L70" s="26"/>
      <c r="M70" s="81"/>
      <c r="N70" s="81"/>
      <c r="O70" s="79" t="s">
        <v>353</v>
      </c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</row>
  </sheetData>
  <mergeCells count="173"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8" workbookViewId="0">
      <selection activeCell="AD6" sqref="AD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88" t="s">
        <v>309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310</v>
      </c>
      <c r="C23" s="20" t="s">
        <v>311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364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109</v>
      </c>
      <c r="C24" s="20" t="s">
        <v>110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364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111</v>
      </c>
      <c r="C25" s="20" t="s">
        <v>112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364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113</v>
      </c>
      <c r="C26" s="20" t="s">
        <v>114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364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115</v>
      </c>
      <c r="C27" s="20" t="s">
        <v>116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364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117</v>
      </c>
      <c r="C28" s="20" t="s">
        <v>118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364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119</v>
      </c>
      <c r="C29" s="20" t="s">
        <v>120</v>
      </c>
      <c r="D29" s="83" t="s">
        <v>36</v>
      </c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364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19" t="s">
        <v>121</v>
      </c>
      <c r="C30" s="20" t="s">
        <v>122</v>
      </c>
      <c r="D30" s="83" t="s">
        <v>36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9" t="s">
        <v>364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123</v>
      </c>
      <c r="C31" s="20" t="s">
        <v>124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9" t="s">
        <v>364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125</v>
      </c>
      <c r="C32" s="20" t="s">
        <v>126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364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364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5">
      <c r="B37" s="19" t="s">
        <v>312</v>
      </c>
      <c r="C37" s="20" t="s">
        <v>313</v>
      </c>
      <c r="D37" s="83" t="s">
        <v>22</v>
      </c>
      <c r="E37" s="83"/>
      <c r="F37" s="83"/>
      <c r="G37" s="23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314</v>
      </c>
      <c r="C38" s="20" t="s">
        <v>315</v>
      </c>
      <c r="D38" s="83" t="s">
        <v>36</v>
      </c>
      <c r="E38" s="83"/>
      <c r="F38" s="83"/>
      <c r="G38" s="23" t="s">
        <v>352</v>
      </c>
      <c r="H38" s="11"/>
      <c r="I38" s="11"/>
      <c r="J38" s="11"/>
      <c r="K38" s="11"/>
      <c r="L38" s="11"/>
      <c r="M38" s="79" t="s">
        <v>364</v>
      </c>
      <c r="N38" s="79"/>
      <c r="O38" s="102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46"/>
    </row>
    <row r="39" spans="2:26" ht="12" thickBot="1" x14ac:dyDescent="0.3">
      <c r="B39" s="24" t="s">
        <v>144</v>
      </c>
      <c r="C39" s="34" t="s">
        <v>145</v>
      </c>
      <c r="D39" s="84" t="s">
        <v>36</v>
      </c>
      <c r="E39" s="84"/>
      <c r="F39" s="84"/>
      <c r="G39" s="25" t="s">
        <v>352</v>
      </c>
      <c r="H39" s="26"/>
      <c r="I39" s="26"/>
      <c r="J39" s="26"/>
      <c r="K39" s="26"/>
      <c r="L39" s="26"/>
      <c r="M39" s="79" t="s">
        <v>364</v>
      </c>
      <c r="N39" s="79"/>
      <c r="O39" s="118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27" workbookViewId="0">
      <selection activeCell="M53" sqref="M53:N5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9" t="s">
        <v>4</v>
      </c>
      <c r="C9" s="10" t="str">
        <f>+'Superficie deL TABLERO'!C9</f>
        <v>Puente El Retiro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85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25</v>
      </c>
      <c r="C18" s="20" t="s">
        <v>26</v>
      </c>
      <c r="D18" s="83" t="s">
        <v>27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356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28</v>
      </c>
      <c r="C19" s="20" t="s">
        <v>29</v>
      </c>
      <c r="D19" s="83" t="s">
        <v>27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356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30</v>
      </c>
      <c r="C20" s="20" t="s">
        <v>31</v>
      </c>
      <c r="D20" s="83" t="s">
        <v>27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356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32</v>
      </c>
      <c r="C21" s="20" t="s">
        <v>33</v>
      </c>
      <c r="D21" s="83" t="s">
        <v>27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356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20</v>
      </c>
      <c r="C22" s="20" t="s">
        <v>21</v>
      </c>
      <c r="D22" s="83" t="s">
        <v>27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356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34</v>
      </c>
      <c r="C23" s="20" t="s">
        <v>35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37</v>
      </c>
      <c r="C24" s="20" t="s">
        <v>38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1" t="s">
        <v>39</v>
      </c>
      <c r="C25" s="22" t="s">
        <v>40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41</v>
      </c>
      <c r="C26" s="20" t="s">
        <v>42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88" t="s">
        <v>43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9"/>
    </row>
    <row r="28" spans="2:26" x14ac:dyDescent="0.25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5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19" t="s">
        <v>48</v>
      </c>
      <c r="C30" s="20" t="s">
        <v>49</v>
      </c>
      <c r="D30" s="83" t="s">
        <v>27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9" t="s">
        <v>356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50</v>
      </c>
      <c r="C31" s="20" t="s">
        <v>51</v>
      </c>
      <c r="D31" s="83" t="s">
        <v>27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9" t="s">
        <v>356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52</v>
      </c>
      <c r="C32" s="20" t="s">
        <v>53</v>
      </c>
      <c r="D32" s="83" t="s">
        <v>27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356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54</v>
      </c>
      <c r="C33" s="20" t="s">
        <v>55</v>
      </c>
      <c r="D33" s="83" t="s">
        <v>27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356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56</v>
      </c>
      <c r="C34" s="20" t="s">
        <v>57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356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58</v>
      </c>
      <c r="C35" s="20" t="s">
        <v>59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356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46</v>
      </c>
      <c r="C36" s="20" t="s">
        <v>47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356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60</v>
      </c>
      <c r="C37" s="20" t="s">
        <v>61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62</v>
      </c>
      <c r="C38" s="20" t="s">
        <v>63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88" t="s">
        <v>64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9"/>
    </row>
    <row r="40" spans="2:26" x14ac:dyDescent="0.25">
      <c r="B40" s="88" t="s">
        <v>14</v>
      </c>
      <c r="C40" s="85" t="s">
        <v>15</v>
      </c>
      <c r="D40" s="90" t="s">
        <v>16</v>
      </c>
      <c r="E40" s="90"/>
      <c r="F40" s="90"/>
      <c r="G40" s="85" t="s">
        <v>17</v>
      </c>
      <c r="H40" s="85"/>
      <c r="I40" s="85"/>
      <c r="J40" s="85"/>
      <c r="K40" s="85"/>
      <c r="L40" s="85"/>
      <c r="M40" s="85" t="s">
        <v>18</v>
      </c>
      <c r="N40" s="85"/>
      <c r="O40" s="86" t="s">
        <v>19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2:26" x14ac:dyDescent="0.25">
      <c r="B41" s="88"/>
      <c r="C41" s="85"/>
      <c r="D41" s="90"/>
      <c r="E41" s="90"/>
      <c r="F41" s="90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5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7"/>
    </row>
    <row r="42" spans="2:26" x14ac:dyDescent="0.25">
      <c r="B42" s="19" t="s">
        <v>69</v>
      </c>
      <c r="C42" s="28" t="s">
        <v>70</v>
      </c>
      <c r="D42" s="83" t="s">
        <v>27</v>
      </c>
      <c r="E42" s="83"/>
      <c r="F42" s="83"/>
      <c r="G42" s="13" t="s">
        <v>352</v>
      </c>
      <c r="H42" s="11"/>
      <c r="I42" s="11"/>
      <c r="J42" s="11"/>
      <c r="K42" s="11"/>
      <c r="L42" s="11"/>
      <c r="M42" s="79" t="s">
        <v>356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71</v>
      </c>
      <c r="C43" s="28" t="s">
        <v>72</v>
      </c>
      <c r="D43" s="83" t="s">
        <v>27</v>
      </c>
      <c r="E43" s="83"/>
      <c r="F43" s="83"/>
      <c r="G43" s="23" t="s">
        <v>352</v>
      </c>
      <c r="H43" s="11"/>
      <c r="I43" s="11"/>
      <c r="J43" s="11"/>
      <c r="K43" s="11"/>
      <c r="L43" s="11"/>
      <c r="M43" s="79" t="s">
        <v>356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ht="12" customHeight="1" x14ac:dyDescent="0.25">
      <c r="B44" s="19" t="s">
        <v>65</v>
      </c>
      <c r="C44" s="28" t="s">
        <v>66</v>
      </c>
      <c r="D44" s="83" t="s">
        <v>27</v>
      </c>
      <c r="E44" s="83"/>
      <c r="F44" s="83"/>
      <c r="G44" s="23" t="s">
        <v>352</v>
      </c>
      <c r="H44" s="11"/>
      <c r="I44" s="11"/>
      <c r="J44" s="11"/>
      <c r="K44" s="11"/>
      <c r="L44" s="11"/>
      <c r="M44" s="79" t="s">
        <v>356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67</v>
      </c>
      <c r="C45" s="28" t="s">
        <v>68</v>
      </c>
      <c r="D45" s="83" t="s">
        <v>27</v>
      </c>
      <c r="E45" s="83"/>
      <c r="F45" s="83"/>
      <c r="G45" s="23" t="s">
        <v>352</v>
      </c>
      <c r="H45" s="11"/>
      <c r="I45" s="11"/>
      <c r="J45" s="11"/>
      <c r="K45" s="11"/>
      <c r="L45" s="11"/>
      <c r="M45" s="79" t="s">
        <v>356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73</v>
      </c>
      <c r="C46" s="28" t="s">
        <v>74</v>
      </c>
      <c r="D46" s="83" t="s">
        <v>27</v>
      </c>
      <c r="E46" s="83"/>
      <c r="F46" s="83"/>
      <c r="G46" s="23" t="s">
        <v>352</v>
      </c>
      <c r="H46" s="11"/>
      <c r="I46" s="11"/>
      <c r="J46" s="11"/>
      <c r="K46" s="11"/>
      <c r="L46" s="11"/>
      <c r="M46" s="79" t="s">
        <v>356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x14ac:dyDescent="0.25">
      <c r="B47" s="19" t="s">
        <v>75</v>
      </c>
      <c r="C47" s="28" t="s">
        <v>76</v>
      </c>
      <c r="D47" s="83" t="s">
        <v>27</v>
      </c>
      <c r="E47" s="83"/>
      <c r="F47" s="83"/>
      <c r="G47" s="23" t="s">
        <v>352</v>
      </c>
      <c r="H47" s="11"/>
      <c r="I47" s="11"/>
      <c r="J47" s="11"/>
      <c r="K47" s="11"/>
      <c r="L47" s="11"/>
      <c r="M47" s="79" t="s">
        <v>356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12" customHeight="1" x14ac:dyDescent="0.25">
      <c r="B48" s="19" t="s">
        <v>77</v>
      </c>
      <c r="C48" s="28" t="s">
        <v>78</v>
      </c>
      <c r="D48" s="83" t="s">
        <v>27</v>
      </c>
      <c r="E48" s="83"/>
      <c r="F48" s="83"/>
      <c r="G48" s="23" t="s">
        <v>352</v>
      </c>
      <c r="H48" s="11"/>
      <c r="I48" s="11"/>
      <c r="J48" s="11"/>
      <c r="K48" s="11"/>
      <c r="L48" s="11"/>
      <c r="M48" s="79" t="s">
        <v>356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79</v>
      </c>
      <c r="C49" s="28" t="s">
        <v>80</v>
      </c>
      <c r="D49" s="83" t="s">
        <v>27</v>
      </c>
      <c r="E49" s="83"/>
      <c r="F49" s="83"/>
      <c r="G49" s="23" t="s">
        <v>352</v>
      </c>
      <c r="H49" s="11"/>
      <c r="I49" s="11"/>
      <c r="J49" s="11"/>
      <c r="K49" s="11"/>
      <c r="L49" s="11"/>
      <c r="M49" s="79" t="s">
        <v>356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81</v>
      </c>
      <c r="C50" s="28" t="s">
        <v>82</v>
      </c>
      <c r="D50" s="83" t="s">
        <v>27</v>
      </c>
      <c r="E50" s="83"/>
      <c r="F50" s="83"/>
      <c r="G50" s="23" t="s">
        <v>352</v>
      </c>
      <c r="H50" s="11"/>
      <c r="I50" s="11"/>
      <c r="J50" s="11"/>
      <c r="K50" s="11"/>
      <c r="L50" s="11"/>
      <c r="M50" s="79" t="s">
        <v>356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69</v>
      </c>
      <c r="C51" s="28" t="s">
        <v>70</v>
      </c>
      <c r="D51" s="83" t="s">
        <v>36</v>
      </c>
      <c r="E51" s="83"/>
      <c r="F51" s="83"/>
      <c r="G51" s="23"/>
      <c r="H51" s="11"/>
      <c r="I51" s="11"/>
      <c r="J51" s="11"/>
      <c r="K51" s="11"/>
      <c r="L51" s="11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71</v>
      </c>
      <c r="C52" s="28" t="s">
        <v>72</v>
      </c>
      <c r="D52" s="83" t="s">
        <v>36</v>
      </c>
      <c r="E52" s="83"/>
      <c r="F52" s="83"/>
      <c r="G52" s="23"/>
      <c r="H52" s="11"/>
      <c r="I52" s="11"/>
      <c r="J52" s="11"/>
      <c r="K52" s="11"/>
      <c r="L52" s="11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ht="12" customHeight="1" x14ac:dyDescent="0.25">
      <c r="B53" s="19" t="s">
        <v>65</v>
      </c>
      <c r="C53" s="28" t="s">
        <v>66</v>
      </c>
      <c r="D53" s="83" t="s">
        <v>36</v>
      </c>
      <c r="E53" s="83"/>
      <c r="F53" s="83"/>
      <c r="G53" s="23"/>
      <c r="H53" s="11"/>
      <c r="I53" s="11"/>
      <c r="J53" s="11"/>
      <c r="K53" s="11"/>
      <c r="L53" s="11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67</v>
      </c>
      <c r="C54" s="28" t="s">
        <v>68</v>
      </c>
      <c r="D54" s="83" t="s">
        <v>36</v>
      </c>
      <c r="E54" s="83"/>
      <c r="F54" s="83"/>
      <c r="G54" s="23"/>
      <c r="H54" s="11"/>
      <c r="I54" s="11"/>
      <c r="J54" s="11"/>
      <c r="K54" s="11"/>
      <c r="L54" s="11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75</v>
      </c>
      <c r="C55" s="28" t="s">
        <v>76</v>
      </c>
      <c r="D55" s="83" t="s">
        <v>36</v>
      </c>
      <c r="E55" s="83"/>
      <c r="F55" s="83"/>
      <c r="G55" s="23"/>
      <c r="H55" s="11"/>
      <c r="I55" s="11"/>
      <c r="J55" s="11"/>
      <c r="K55" s="11"/>
      <c r="L55" s="11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79</v>
      </c>
      <c r="C56" s="28" t="s">
        <v>80</v>
      </c>
      <c r="D56" s="83" t="s">
        <v>36</v>
      </c>
      <c r="E56" s="83"/>
      <c r="F56" s="83"/>
      <c r="G56" s="23"/>
      <c r="H56" s="11"/>
      <c r="I56" s="11"/>
      <c r="J56" s="11"/>
      <c r="K56" s="11"/>
      <c r="L56" s="11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thickBot="1" x14ac:dyDescent="0.3">
      <c r="B57" s="24" t="s">
        <v>83</v>
      </c>
      <c r="C57" s="29" t="s">
        <v>84</v>
      </c>
      <c r="D57" s="84" t="s">
        <v>36</v>
      </c>
      <c r="E57" s="84"/>
      <c r="F57" s="84"/>
      <c r="G57" s="25"/>
      <c r="H57" s="26"/>
      <c r="I57" s="26"/>
      <c r="J57" s="26"/>
      <c r="K57" s="26"/>
      <c r="L57" s="26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2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topLeftCell="A11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7" t="s">
        <v>316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109</v>
      </c>
      <c r="C18" s="20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111</v>
      </c>
      <c r="C19" s="20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113</v>
      </c>
      <c r="C20" s="20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115</v>
      </c>
      <c r="C21" s="20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117</v>
      </c>
      <c r="C22" s="20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119</v>
      </c>
      <c r="C23" s="20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121</v>
      </c>
      <c r="C24" s="20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123</v>
      </c>
      <c r="C25" s="20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125</v>
      </c>
      <c r="C26" s="20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127</v>
      </c>
      <c r="C27" s="20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317</v>
      </c>
      <c r="C28" s="20" t="s">
        <v>318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12" thickBot="1" x14ac:dyDescent="0.3">
      <c r="B32" s="24" t="s">
        <v>317</v>
      </c>
      <c r="C32" s="34" t="s">
        <v>318</v>
      </c>
      <c r="D32" s="84" t="s">
        <v>36</v>
      </c>
      <c r="E32" s="84"/>
      <c r="F32" s="84"/>
      <c r="G32" s="25"/>
      <c r="H32" s="26"/>
      <c r="I32" s="26"/>
      <c r="J32" s="26"/>
      <c r="K32" s="26"/>
      <c r="L32" s="26"/>
      <c r="M32" s="81"/>
      <c r="N32" s="81"/>
      <c r="O32" s="81" t="s">
        <v>353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topLeftCell="A14" workbookViewId="0">
      <selection activeCell="C11" sqref="C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7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2" x14ac:dyDescent="0.3">
      <c r="B18" s="49" t="s">
        <v>23</v>
      </c>
      <c r="C18" s="48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135</v>
      </c>
      <c r="C21" s="48" t="s">
        <v>136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204</v>
      </c>
      <c r="C22" s="48" t="s">
        <v>206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204</v>
      </c>
      <c r="C23" s="48" t="s">
        <v>206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2" x14ac:dyDescent="0.3">
      <c r="B24" s="49" t="s">
        <v>207</v>
      </c>
      <c r="C24" s="48" t="s">
        <v>208</v>
      </c>
      <c r="D24" s="83" t="s">
        <v>22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2" x14ac:dyDescent="0.3">
      <c r="B25" s="49" t="s">
        <v>207</v>
      </c>
      <c r="C25" s="48" t="s">
        <v>208</v>
      </c>
      <c r="D25" s="83" t="s">
        <v>22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2" x14ac:dyDescent="0.3">
      <c r="B26" s="49" t="s">
        <v>137</v>
      </c>
      <c r="C26" s="48" t="s">
        <v>138</v>
      </c>
      <c r="D26" s="83" t="s">
        <v>22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137</v>
      </c>
      <c r="C27" s="48" t="s">
        <v>138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5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12.5" thickBot="1" x14ac:dyDescent="0.35">
      <c r="B30" s="50" t="s">
        <v>320</v>
      </c>
      <c r="C30" s="51" t="s">
        <v>321</v>
      </c>
      <c r="D30" s="84" t="s">
        <v>22</v>
      </c>
      <c r="E30" s="84"/>
      <c r="F30" s="84"/>
      <c r="G30" s="25"/>
      <c r="H30" s="26"/>
      <c r="I30" s="26"/>
      <c r="J30" s="26"/>
      <c r="K30" s="26"/>
      <c r="L30" s="26"/>
      <c r="M30" s="81"/>
      <c r="N30" s="81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topLeftCell="A3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7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2" x14ac:dyDescent="0.3">
      <c r="B18" s="49" t="s">
        <v>322</v>
      </c>
      <c r="C18" s="48" t="s">
        <v>182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204</v>
      </c>
      <c r="C21" s="48" t="s">
        <v>206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207</v>
      </c>
      <c r="C22" s="48" t="s">
        <v>208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137</v>
      </c>
      <c r="C23" s="48" t="s">
        <v>138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x14ac:dyDescent="0.25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2" x14ac:dyDescent="0.3">
      <c r="B26" s="49" t="s">
        <v>183</v>
      </c>
      <c r="C26" s="48" t="s">
        <v>184</v>
      </c>
      <c r="D26" s="83" t="s">
        <v>22</v>
      </c>
      <c r="E26" s="83"/>
      <c r="F26" s="83"/>
      <c r="G26" s="23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323</v>
      </c>
      <c r="C27" s="48" t="s">
        <v>324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x14ac:dyDescent="0.3">
      <c r="B28" s="49" t="s">
        <v>187</v>
      </c>
      <c r="C28" s="48" t="s">
        <v>188</v>
      </c>
      <c r="D28" s="83" t="s">
        <v>22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2" x14ac:dyDescent="0.3">
      <c r="B29" s="49" t="s">
        <v>189</v>
      </c>
      <c r="C29" s="48" t="s">
        <v>190</v>
      </c>
      <c r="D29" s="83" t="s">
        <v>22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x14ac:dyDescent="0.3">
      <c r="B30" s="49" t="s">
        <v>191</v>
      </c>
      <c r="C30" s="48" t="s">
        <v>192</v>
      </c>
      <c r="D30" s="83" t="s">
        <v>22</v>
      </c>
      <c r="E30" s="83"/>
      <c r="F30" s="83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2.5" thickBot="1" x14ac:dyDescent="0.35">
      <c r="B31" s="50" t="s">
        <v>237</v>
      </c>
      <c r="C31" s="51" t="s">
        <v>238</v>
      </c>
      <c r="D31" s="84" t="s">
        <v>22</v>
      </c>
      <c r="E31" s="84"/>
      <c r="F31" s="84"/>
      <c r="G31" s="26"/>
      <c r="H31" s="26"/>
      <c r="I31" s="26"/>
      <c r="J31" s="26"/>
      <c r="K31" s="26"/>
      <c r="L31" s="26"/>
      <c r="M31" s="81"/>
      <c r="N31" s="81"/>
      <c r="O31" s="81" t="s">
        <v>353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workbookViewId="0">
      <selection activeCell="M34" sqref="M3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El Retiro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7" t="s">
        <v>325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326</v>
      </c>
      <c r="C18" s="20" t="s">
        <v>327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367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328</v>
      </c>
      <c r="C19" s="20" t="s">
        <v>329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367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330</v>
      </c>
      <c r="C20" s="20" t="s">
        <v>331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332</v>
      </c>
      <c r="C21" s="20" t="s">
        <v>333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367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334</v>
      </c>
      <c r="C22" s="20" t="s">
        <v>335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367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336</v>
      </c>
      <c r="C23" s="20" t="s">
        <v>337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338</v>
      </c>
      <c r="C24" s="20" t="s">
        <v>339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340</v>
      </c>
      <c r="C25" s="20" t="s">
        <v>341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367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342</v>
      </c>
      <c r="C26" s="20" t="s">
        <v>343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344</v>
      </c>
      <c r="C27" s="20" t="s">
        <v>345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367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346</v>
      </c>
      <c r="C28" s="20" t="s">
        <v>347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348</v>
      </c>
      <c r="C29" s="20" t="s">
        <v>349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367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thickBot="1" x14ac:dyDescent="0.3">
      <c r="B30" s="24" t="s">
        <v>350</v>
      </c>
      <c r="C30" s="34" t="s">
        <v>351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 t="s">
        <v>367</v>
      </c>
      <c r="N30" s="79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topLeftCell="A42" zoomScale="115" zoomScaleNormal="115" workbookViewId="0">
      <selection activeCell="F61" sqref="F61"/>
    </sheetView>
  </sheetViews>
  <sheetFormatPr baseColWidth="10" defaultColWidth="11.453125" defaultRowHeight="11.5" x14ac:dyDescent="0.25"/>
  <cols>
    <col min="1" max="1" width="4.453125" style="4" customWidth="1"/>
    <col min="2" max="2" width="16.1796875" style="4" customWidth="1"/>
    <col min="3" max="3" width="34.453125" style="4" customWidth="1"/>
    <col min="4" max="5" width="2.7265625" style="4" customWidth="1"/>
    <col min="6" max="6" width="8.542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+'Superficie deL TABLERO'!L6:M6</f>
        <v>19</v>
      </c>
      <c r="M7" s="79"/>
      <c r="N7" s="102">
        <f>+'Superficie deL TABLERO'!N6:P6</f>
        <v>3</v>
      </c>
      <c r="O7" s="103"/>
      <c r="P7" s="104"/>
      <c r="Q7" s="102">
        <f>+'Superficie deL TABLERO'!Q6:S6</f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x14ac:dyDescent="0.25">
      <c r="B10" s="9" t="s">
        <v>4</v>
      </c>
      <c r="C10" s="10" t="str">
        <f>+'Superficie deL TABLERO'!C9</f>
        <v>Puente El Retiro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86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5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5">
      <c r="B16" s="85" t="s">
        <v>14</v>
      </c>
      <c r="C16" s="85" t="s">
        <v>15</v>
      </c>
      <c r="D16" s="85" t="s">
        <v>87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6" x14ac:dyDescent="0.25">
      <c r="B17" s="85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6" x14ac:dyDescent="0.25">
      <c r="B18" s="27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79" t="s">
        <v>357</v>
      </c>
      <c r="N18" s="79"/>
      <c r="O18" s="79" t="str">
        <f t="shared" ref="O18:O25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27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79" t="s">
        <v>357</v>
      </c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27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79" t="s">
        <v>357</v>
      </c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27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79" t="s">
        <v>357</v>
      </c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27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79" t="s">
        <v>357</v>
      </c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27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79" t="s">
        <v>357</v>
      </c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27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79" t="s">
        <v>357</v>
      </c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7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79" t="s">
        <v>357</v>
      </c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85" t="s">
        <v>43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2:26" x14ac:dyDescent="0.25">
      <c r="B27" s="85" t="s">
        <v>14</v>
      </c>
      <c r="C27" s="85" t="s">
        <v>15</v>
      </c>
      <c r="D27" s="90" t="s">
        <v>16</v>
      </c>
      <c r="E27" s="90"/>
      <c r="F27" s="90"/>
      <c r="G27" s="85" t="s">
        <v>17</v>
      </c>
      <c r="H27" s="85"/>
      <c r="I27" s="85"/>
      <c r="J27" s="85"/>
      <c r="K27" s="85"/>
      <c r="L27" s="85"/>
      <c r="M27" s="85" t="s">
        <v>18</v>
      </c>
      <c r="N27" s="85"/>
      <c r="O27" s="86" t="s">
        <v>19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2:26" x14ac:dyDescent="0.25">
      <c r="B28" s="85"/>
      <c r="C28" s="85"/>
      <c r="D28" s="90"/>
      <c r="E28" s="90"/>
      <c r="F28" s="90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5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2:26" x14ac:dyDescent="0.25">
      <c r="B29" s="27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79" t="s">
        <v>357</v>
      </c>
      <c r="N29" s="79"/>
      <c r="O29" s="79" t="str">
        <f t="shared" ref="O29:O41" si="1">+N</f>
        <v>N/A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27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79" t="s">
        <v>357</v>
      </c>
      <c r="N30" s="79"/>
      <c r="O30" s="79" t="str">
        <f t="shared" si="1"/>
        <v>N/A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27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79" t="s">
        <v>357</v>
      </c>
      <c r="N31" s="79"/>
      <c r="O31" s="79" t="str">
        <f t="shared" si="1"/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27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79" t="s">
        <v>357</v>
      </c>
      <c r="N32" s="79"/>
      <c r="O32" s="79" t="str">
        <f t="shared" si="1"/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27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79" t="s">
        <v>357</v>
      </c>
      <c r="N33" s="79"/>
      <c r="O33" s="79" t="str">
        <f t="shared" si="1"/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27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79" t="s">
        <v>357</v>
      </c>
      <c r="N34" s="79"/>
      <c r="O34" s="79" t="str">
        <f t="shared" si="1"/>
        <v>N/A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27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79" t="s">
        <v>357</v>
      </c>
      <c r="N35" s="79"/>
      <c r="O35" s="79" t="str">
        <f t="shared" si="1"/>
        <v>N/A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27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79" t="s">
        <v>357</v>
      </c>
      <c r="N36" s="79"/>
      <c r="O36" s="79" t="str">
        <f t="shared" si="1"/>
        <v>N/A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27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79" t="s">
        <v>357</v>
      </c>
      <c r="N37" s="79"/>
      <c r="O37" s="79" t="str">
        <f t="shared" si="1"/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27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79" t="s">
        <v>357</v>
      </c>
      <c r="N38" s="79"/>
      <c r="O38" s="79" t="str">
        <f t="shared" si="1"/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27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79" t="s">
        <v>357</v>
      </c>
      <c r="N39" s="79"/>
      <c r="O39" s="79" t="str">
        <f t="shared" si="1"/>
        <v>N/A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27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79" t="s">
        <v>357</v>
      </c>
      <c r="N40" s="79"/>
      <c r="O40" s="79" t="str">
        <f t="shared" si="1"/>
        <v>N/A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27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79" t="s">
        <v>357</v>
      </c>
      <c r="N41" s="79"/>
      <c r="O41" s="79" t="str">
        <f t="shared" si="1"/>
        <v>N/A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ht="28.9" customHeight="1" x14ac:dyDescent="0.25">
      <c r="B42" s="85" t="s">
        <v>64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2:26" x14ac:dyDescent="0.25">
      <c r="B43" s="85" t="s">
        <v>14</v>
      </c>
      <c r="C43" s="85" t="s">
        <v>15</v>
      </c>
      <c r="D43" s="85" t="s">
        <v>87</v>
      </c>
      <c r="E43" s="85"/>
      <c r="F43" s="85"/>
      <c r="G43" s="85" t="s">
        <v>17</v>
      </c>
      <c r="H43" s="85"/>
      <c r="I43" s="85"/>
      <c r="J43" s="85"/>
      <c r="K43" s="85"/>
      <c r="L43" s="85"/>
      <c r="M43" s="85" t="s">
        <v>18</v>
      </c>
      <c r="N43" s="85"/>
      <c r="O43" s="86" t="s">
        <v>19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2:26" ht="12" customHeight="1" x14ac:dyDescent="0.25">
      <c r="B44" s="85"/>
      <c r="C44" s="85"/>
      <c r="D44" s="85"/>
      <c r="E44" s="85"/>
      <c r="F44" s="85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5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2:26" x14ac:dyDescent="0.25">
      <c r="B45" s="27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79" t="s">
        <v>362</v>
      </c>
      <c r="N45" s="79"/>
      <c r="O45" s="79" t="str">
        <f t="shared" ref="O45:O57" si="2">+N</f>
        <v>N/A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27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79" t="s">
        <v>362</v>
      </c>
      <c r="N46" s="79"/>
      <c r="O46" s="79" t="str">
        <f t="shared" si="2"/>
        <v>N/A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x14ac:dyDescent="0.25">
      <c r="B47" s="27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79" t="s">
        <v>362</v>
      </c>
      <c r="N47" s="79"/>
      <c r="O47" s="79" t="str">
        <f t="shared" si="2"/>
        <v>N/A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12" customHeight="1" x14ac:dyDescent="0.25">
      <c r="B48" s="27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79" t="s">
        <v>362</v>
      </c>
      <c r="N48" s="79"/>
      <c r="O48" s="79" t="str">
        <f t="shared" si="2"/>
        <v>N/A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27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79" t="s">
        <v>362</v>
      </c>
      <c r="N49" s="79"/>
      <c r="O49" s="79" t="str">
        <f t="shared" si="2"/>
        <v>N/A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27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79" t="s">
        <v>362</v>
      </c>
      <c r="N50" s="79"/>
      <c r="O50" s="79" t="str">
        <f t="shared" si="2"/>
        <v>N/A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27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79" t="s">
        <v>362</v>
      </c>
      <c r="N51" s="79"/>
      <c r="O51" s="79" t="str">
        <f t="shared" si="2"/>
        <v>N/A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27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79" t="s">
        <v>362</v>
      </c>
      <c r="N52" s="79"/>
      <c r="O52" s="79" t="str">
        <f t="shared" si="2"/>
        <v>N/A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ht="12" customHeight="1" x14ac:dyDescent="0.25">
      <c r="B53" s="27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79" t="s">
        <v>362</v>
      </c>
      <c r="N53" s="79"/>
      <c r="O53" s="79" t="str">
        <f t="shared" si="2"/>
        <v>N/A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27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79" t="s">
        <v>362</v>
      </c>
      <c r="N54" s="79"/>
      <c r="O54" s="79" t="str">
        <f t="shared" si="2"/>
        <v>N/A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27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79" t="s">
        <v>362</v>
      </c>
      <c r="N55" s="79"/>
      <c r="O55" s="79" t="str">
        <f t="shared" si="2"/>
        <v>N/A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27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79" t="s">
        <v>362</v>
      </c>
      <c r="N56" s="79"/>
      <c r="O56" s="79" t="str">
        <f t="shared" si="2"/>
        <v>N/A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27" t="s">
        <v>71</v>
      </c>
      <c r="C57" s="27" t="s">
        <v>80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79" t="s">
        <v>362</v>
      </c>
      <c r="N57" s="79"/>
      <c r="O57" s="79" t="str">
        <f t="shared" si="2"/>
        <v>N/A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</sheetData>
  <mergeCells count="99">
    <mergeCell ref="O37:Z37"/>
    <mergeCell ref="O38:Z38"/>
    <mergeCell ref="O35:Z35"/>
    <mergeCell ref="O36:Z36"/>
    <mergeCell ref="O33:Z33"/>
    <mergeCell ref="O34:Z34"/>
    <mergeCell ref="O57:Z57"/>
    <mergeCell ref="O55:Z55"/>
    <mergeCell ref="O56:Z56"/>
    <mergeCell ref="O53:Z53"/>
    <mergeCell ref="O54:Z54"/>
    <mergeCell ref="O51:Z51"/>
    <mergeCell ref="O52:Z52"/>
    <mergeCell ref="O49:Z49"/>
    <mergeCell ref="O50:Z50"/>
    <mergeCell ref="O47:Z47"/>
    <mergeCell ref="O48:Z4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M46:N46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9:N29"/>
    <mergeCell ref="M30:N30"/>
    <mergeCell ref="M31:N31"/>
    <mergeCell ref="M32:N32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5:N45"/>
    <mergeCell ref="M47:N47"/>
    <mergeCell ref="M48:N48"/>
    <mergeCell ref="M49:N49"/>
    <mergeCell ref="M50:N50"/>
    <mergeCell ref="M51:N51"/>
    <mergeCell ref="M57:N57"/>
    <mergeCell ref="M52:N52"/>
    <mergeCell ref="M53:N53"/>
    <mergeCell ref="M54:N54"/>
    <mergeCell ref="M55:N55"/>
    <mergeCell ref="M56:N56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2" zoomScaleNormal="100" workbookViewId="0">
      <selection activeCell="M33" sqref="M33:N3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79">
        <f>+'Superficie deL TABLERO'!Q6:S6</f>
        <v>2024</v>
      </c>
      <c r="R6" s="79"/>
      <c r="S6" s="79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37" t="s">
        <v>4</v>
      </c>
      <c r="C9" s="11" t="str">
        <f>+'Superficie deL TABLERO'!C9</f>
        <v>Puente El Retiro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5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79" t="s">
        <v>7</v>
      </c>
      <c r="L10" s="79"/>
      <c r="M10" s="79"/>
      <c r="N10" s="79"/>
      <c r="O10" s="79"/>
      <c r="P10" s="79"/>
      <c r="Q10" s="79"/>
      <c r="R10" s="79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4.5" x14ac:dyDescent="0.35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5" thickBot="1" x14ac:dyDescent="0.4">
      <c r="B33" s="3" t="s">
        <v>52</v>
      </c>
      <c r="C33" s="35" t="s">
        <v>47</v>
      </c>
      <c r="D33" s="84" t="s">
        <v>36</v>
      </c>
      <c r="E33" s="84"/>
      <c r="F33" s="84"/>
      <c r="G33" s="26"/>
      <c r="H33" s="26"/>
      <c r="I33" s="26"/>
      <c r="J33" s="26"/>
      <c r="K33" s="26"/>
      <c r="L33" s="26"/>
      <c r="M33" s="118"/>
      <c r="N33" s="11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</sheetData>
  <mergeCells count="64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Q6" sqref="Q6:S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102">
        <f>+'Superficie deL TABLERO'!Q6:S6</f>
        <v>2024</v>
      </c>
      <c r="R6" s="103"/>
      <c r="S6" s="104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9" t="s">
        <v>4</v>
      </c>
      <c r="C9" s="10" t="str">
        <f>+'Superficie deL TABLERO'!C9</f>
        <v>Puente El Retiro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3"/>
      <c r="N27" s="13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4.5" x14ac:dyDescent="0.35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52</v>
      </c>
      <c r="C33" s="1" t="s">
        <v>47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88" t="s">
        <v>131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ht="29.5" thickBot="1" x14ac:dyDescent="0.4">
      <c r="B37" s="3" t="s">
        <v>132</v>
      </c>
      <c r="C37" s="35" t="s">
        <v>133</v>
      </c>
      <c r="D37" s="84" t="s">
        <v>36</v>
      </c>
      <c r="E37" s="84"/>
      <c r="F37" s="84"/>
      <c r="G37" s="26"/>
      <c r="H37" s="26"/>
      <c r="I37" s="26"/>
      <c r="J37" s="26"/>
      <c r="K37" s="26"/>
      <c r="L37" s="26"/>
      <c r="M37" s="81"/>
      <c r="N37" s="81"/>
      <c r="O37" s="81" t="str">
        <f>+N</f>
        <v>N/A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</row>
  </sheetData>
  <mergeCells count="73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A46" workbookViewId="0">
      <selection activeCell="M65" sqref="M65:N6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3.81640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102">
        <f>+'Superficie deL TABLERO'!L6:M6</f>
        <v>19</v>
      </c>
      <c r="M6" s="104"/>
      <c r="N6" s="102">
        <f>+'Superficie deL TABLERO'!N6:P6</f>
        <v>3</v>
      </c>
      <c r="O6" s="103"/>
      <c r="P6" s="104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9" t="s">
        <v>4</v>
      </c>
      <c r="C9" s="10" t="str">
        <f>+'Superficie deL TABLERO'!C9</f>
        <v>Puente El Retiro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134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135</v>
      </c>
      <c r="C18" s="27" t="s">
        <v>136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137</v>
      </c>
      <c r="C19" s="27" t="s">
        <v>138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109</v>
      </c>
      <c r="C20" s="27" t="s">
        <v>110</v>
      </c>
      <c r="D20" s="120" t="s">
        <v>36</v>
      </c>
      <c r="E20" s="121"/>
      <c r="F20" s="122"/>
      <c r="G20" s="11" t="s">
        <v>352</v>
      </c>
      <c r="H20" s="11"/>
      <c r="I20" s="11"/>
      <c r="J20" s="11"/>
      <c r="K20" s="11"/>
      <c r="L20" s="11"/>
      <c r="M20" s="79" t="s">
        <v>358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111</v>
      </c>
      <c r="C21" s="27" t="s">
        <v>112</v>
      </c>
      <c r="D21" s="120" t="s">
        <v>36</v>
      </c>
      <c r="E21" s="121"/>
      <c r="F21" s="122"/>
      <c r="G21" s="11" t="s">
        <v>352</v>
      </c>
      <c r="H21" s="11"/>
      <c r="I21" s="11"/>
      <c r="J21" s="11"/>
      <c r="K21" s="11"/>
      <c r="L21" s="11"/>
      <c r="M21" s="79" t="s">
        <v>358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113</v>
      </c>
      <c r="C22" s="27" t="s">
        <v>114</v>
      </c>
      <c r="D22" s="120" t="s">
        <v>36</v>
      </c>
      <c r="E22" s="121"/>
      <c r="F22" s="122"/>
      <c r="G22" s="11" t="s">
        <v>352</v>
      </c>
      <c r="H22" s="11"/>
      <c r="I22" s="11"/>
      <c r="J22" s="11"/>
      <c r="K22" s="11"/>
      <c r="L22" s="11"/>
      <c r="M22" s="79" t="s">
        <v>358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115</v>
      </c>
      <c r="C23" s="27" t="s">
        <v>116</v>
      </c>
      <c r="D23" s="120" t="s">
        <v>36</v>
      </c>
      <c r="E23" s="121"/>
      <c r="F23" s="122"/>
      <c r="G23" s="11" t="s">
        <v>352</v>
      </c>
      <c r="H23" s="11"/>
      <c r="I23" s="11"/>
      <c r="J23" s="11"/>
      <c r="K23" s="11"/>
      <c r="L23" s="11"/>
      <c r="M23" s="79" t="s">
        <v>358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117</v>
      </c>
      <c r="C24" s="27" t="s">
        <v>118</v>
      </c>
      <c r="D24" s="120" t="s">
        <v>36</v>
      </c>
      <c r="E24" s="121"/>
      <c r="F24" s="122"/>
      <c r="G24" s="11" t="s">
        <v>352</v>
      </c>
      <c r="H24" s="11"/>
      <c r="I24" s="11"/>
      <c r="J24" s="11"/>
      <c r="K24" s="11"/>
      <c r="L24" s="11"/>
      <c r="M24" s="79" t="s">
        <v>358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119</v>
      </c>
      <c r="C25" s="27" t="s">
        <v>120</v>
      </c>
      <c r="D25" s="120" t="s">
        <v>36</v>
      </c>
      <c r="E25" s="121"/>
      <c r="F25" s="122"/>
      <c r="G25" s="11" t="s">
        <v>352</v>
      </c>
      <c r="H25" s="11"/>
      <c r="I25" s="11"/>
      <c r="J25" s="11"/>
      <c r="K25" s="11"/>
      <c r="L25" s="11"/>
      <c r="M25" s="79" t="s">
        <v>358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121</v>
      </c>
      <c r="C26" s="27" t="s">
        <v>122</v>
      </c>
      <c r="D26" s="120" t="s">
        <v>36</v>
      </c>
      <c r="E26" s="121"/>
      <c r="F26" s="122"/>
      <c r="G26" s="11" t="s">
        <v>352</v>
      </c>
      <c r="H26" s="11"/>
      <c r="I26" s="11"/>
      <c r="J26" s="11"/>
      <c r="K26" s="11"/>
      <c r="L26" s="11"/>
      <c r="M26" s="79" t="s">
        <v>358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123</v>
      </c>
      <c r="C27" s="27" t="s">
        <v>124</v>
      </c>
      <c r="D27" s="120" t="s">
        <v>36</v>
      </c>
      <c r="E27" s="121"/>
      <c r="F27" s="122"/>
      <c r="G27" s="11" t="s">
        <v>352</v>
      </c>
      <c r="H27" s="11"/>
      <c r="I27" s="11"/>
      <c r="J27" s="11"/>
      <c r="K27" s="11"/>
      <c r="L27" s="11"/>
      <c r="M27" s="79" t="s">
        <v>358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125</v>
      </c>
      <c r="C28" s="27" t="s">
        <v>126</v>
      </c>
      <c r="D28" s="120" t="s">
        <v>36</v>
      </c>
      <c r="E28" s="121"/>
      <c r="F28" s="122"/>
      <c r="G28" s="11" t="s">
        <v>352</v>
      </c>
      <c r="H28" s="11"/>
      <c r="I28" s="11"/>
      <c r="J28" s="11"/>
      <c r="K28" s="11"/>
      <c r="L28" s="11"/>
      <c r="M28" s="79" t="s">
        <v>358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127</v>
      </c>
      <c r="C29" s="27" t="s">
        <v>128</v>
      </c>
      <c r="D29" s="120" t="s">
        <v>36</v>
      </c>
      <c r="E29" s="121"/>
      <c r="F29" s="122"/>
      <c r="G29" s="11" t="s">
        <v>352</v>
      </c>
      <c r="H29" s="11"/>
      <c r="I29" s="11"/>
      <c r="J29" s="11"/>
      <c r="K29" s="11"/>
      <c r="L29" s="11"/>
      <c r="M29" s="79" t="s">
        <v>358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109</v>
      </c>
      <c r="C30" s="27" t="s">
        <v>110</v>
      </c>
      <c r="D30" s="120" t="s">
        <v>139</v>
      </c>
      <c r="E30" s="121"/>
      <c r="F30" s="122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111</v>
      </c>
      <c r="C31" s="27" t="s">
        <v>112</v>
      </c>
      <c r="D31" s="120" t="s">
        <v>139</v>
      </c>
      <c r="E31" s="121"/>
      <c r="F31" s="122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113</v>
      </c>
      <c r="C32" s="27" t="s">
        <v>114</v>
      </c>
      <c r="D32" s="120" t="s">
        <v>139</v>
      </c>
      <c r="E32" s="121"/>
      <c r="F32" s="122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115</v>
      </c>
      <c r="C33" s="27" t="s">
        <v>116</v>
      </c>
      <c r="D33" s="120" t="s">
        <v>139</v>
      </c>
      <c r="E33" s="121"/>
      <c r="F33" s="122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4.5" x14ac:dyDescent="0.35">
      <c r="B34" s="2" t="s">
        <v>135</v>
      </c>
      <c r="C34" s="27" t="s">
        <v>136</v>
      </c>
      <c r="D34" s="120" t="s">
        <v>139</v>
      </c>
      <c r="E34" s="121"/>
      <c r="F34" s="122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4.5" x14ac:dyDescent="0.35">
      <c r="B35" s="2" t="s">
        <v>117</v>
      </c>
      <c r="C35" s="27" t="s">
        <v>118</v>
      </c>
      <c r="D35" s="120" t="s">
        <v>139</v>
      </c>
      <c r="E35" s="121"/>
      <c r="F35" s="122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119</v>
      </c>
      <c r="C36" s="27" t="s">
        <v>120</v>
      </c>
      <c r="D36" s="120" t="s">
        <v>139</v>
      </c>
      <c r="E36" s="121"/>
      <c r="F36" s="122"/>
      <c r="G36" s="11"/>
      <c r="H36" s="11"/>
      <c r="I36" s="11"/>
      <c r="J36" s="11"/>
      <c r="K36" s="11"/>
      <c r="L36" s="11"/>
      <c r="M36" s="79"/>
      <c r="N36" s="79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121</v>
      </c>
      <c r="C37" s="27" t="s">
        <v>122</v>
      </c>
      <c r="D37" s="120" t="s">
        <v>139</v>
      </c>
      <c r="E37" s="121"/>
      <c r="F37" s="122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123</v>
      </c>
      <c r="C38" s="27" t="s">
        <v>124</v>
      </c>
      <c r="D38" s="120" t="s">
        <v>139</v>
      </c>
      <c r="E38" s="121"/>
      <c r="F38" s="122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4.5" x14ac:dyDescent="0.35">
      <c r="B39" s="2" t="s">
        <v>125</v>
      </c>
      <c r="C39" s="27" t="s">
        <v>126</v>
      </c>
      <c r="D39" s="120" t="s">
        <v>139</v>
      </c>
      <c r="E39" s="121"/>
      <c r="F39" s="122"/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ht="14.5" x14ac:dyDescent="0.35">
      <c r="B40" s="2" t="s">
        <v>127</v>
      </c>
      <c r="C40" s="27" t="s">
        <v>128</v>
      </c>
      <c r="D40" s="120" t="s">
        <v>139</v>
      </c>
      <c r="E40" s="121"/>
      <c r="F40" s="122"/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ht="28.9" customHeight="1" x14ac:dyDescent="0.25">
      <c r="B41" s="88" t="s">
        <v>43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9"/>
    </row>
    <row r="42" spans="2:26" ht="28.9" customHeight="1" x14ac:dyDescent="0.25">
      <c r="B42" s="88" t="s">
        <v>14</v>
      </c>
      <c r="C42" s="85" t="s">
        <v>15</v>
      </c>
      <c r="D42" s="90" t="s">
        <v>16</v>
      </c>
      <c r="E42" s="90"/>
      <c r="F42" s="90"/>
      <c r="G42" s="85" t="s">
        <v>17</v>
      </c>
      <c r="H42" s="85"/>
      <c r="I42" s="85"/>
      <c r="J42" s="85"/>
      <c r="K42" s="85"/>
      <c r="L42" s="85"/>
      <c r="M42" s="85" t="s">
        <v>18</v>
      </c>
      <c r="N42" s="85"/>
      <c r="O42" s="86" t="s">
        <v>19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</row>
    <row r="43" spans="2:26" ht="28.9" customHeight="1" x14ac:dyDescent="0.25">
      <c r="B43" s="88"/>
      <c r="C43" s="85"/>
      <c r="D43" s="90"/>
      <c r="E43" s="90"/>
      <c r="F43" s="90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5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x14ac:dyDescent="0.25">
      <c r="B44" s="19" t="s">
        <v>140</v>
      </c>
      <c r="C44" s="28" t="s">
        <v>129</v>
      </c>
      <c r="D44" s="120" t="s">
        <v>22</v>
      </c>
      <c r="E44" s="121"/>
      <c r="F44" s="122"/>
      <c r="G44" s="11"/>
      <c r="H44" s="11"/>
      <c r="I44" s="11"/>
      <c r="J44" s="11"/>
      <c r="K44" s="11"/>
      <c r="L44" s="11"/>
      <c r="M44" s="79"/>
      <c r="N44" s="79"/>
      <c r="O44" s="79" t="s">
        <v>353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141</v>
      </c>
      <c r="C45" s="28" t="s">
        <v>142</v>
      </c>
      <c r="D45" s="120" t="s">
        <v>22</v>
      </c>
      <c r="E45" s="121"/>
      <c r="F45" s="122"/>
      <c r="G45" s="11"/>
      <c r="H45" s="11"/>
      <c r="I45" s="11"/>
      <c r="J45" s="11"/>
      <c r="K45" s="11"/>
      <c r="L45" s="11"/>
      <c r="M45" s="79"/>
      <c r="N45" s="79"/>
      <c r="O45" s="79" t="s">
        <v>353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143</v>
      </c>
      <c r="C46" s="28" t="s">
        <v>47</v>
      </c>
      <c r="D46" s="120" t="s">
        <v>22</v>
      </c>
      <c r="E46" s="121"/>
      <c r="F46" s="122"/>
      <c r="G46" s="11"/>
      <c r="H46" s="11"/>
      <c r="I46" s="11"/>
      <c r="J46" s="11"/>
      <c r="K46" s="11"/>
      <c r="L46" s="11"/>
      <c r="M46" s="79"/>
      <c r="N46" s="79"/>
      <c r="O46" s="79" t="s">
        <v>353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12" customHeight="1" x14ac:dyDescent="0.25">
      <c r="B47" s="19" t="s">
        <v>140</v>
      </c>
      <c r="C47" s="28" t="s">
        <v>129</v>
      </c>
      <c r="D47" s="120" t="s">
        <v>36</v>
      </c>
      <c r="E47" s="121"/>
      <c r="F47" s="122"/>
      <c r="G47" s="11" t="s">
        <v>352</v>
      </c>
      <c r="H47" s="11"/>
      <c r="I47" s="11"/>
      <c r="J47" s="11"/>
      <c r="K47" s="11"/>
      <c r="L47" s="11"/>
      <c r="M47" s="79" t="s">
        <v>358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141</v>
      </c>
      <c r="C48" s="28" t="s">
        <v>142</v>
      </c>
      <c r="D48" s="120" t="s">
        <v>36</v>
      </c>
      <c r="E48" s="121"/>
      <c r="F48" s="122"/>
      <c r="G48" s="11" t="s">
        <v>352</v>
      </c>
      <c r="H48" s="11"/>
      <c r="I48" s="11"/>
      <c r="J48" s="11"/>
      <c r="K48" s="11"/>
      <c r="L48" s="11"/>
      <c r="M48" s="79" t="s">
        <v>358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ht="12" customHeight="1" x14ac:dyDescent="0.25">
      <c r="B49" s="19" t="s">
        <v>143</v>
      </c>
      <c r="C49" s="28" t="s">
        <v>47</v>
      </c>
      <c r="D49" s="120" t="s">
        <v>36</v>
      </c>
      <c r="E49" s="121"/>
      <c r="F49" s="122"/>
      <c r="G49" s="11" t="s">
        <v>352</v>
      </c>
      <c r="H49" s="11"/>
      <c r="I49" s="11"/>
      <c r="J49" s="11"/>
      <c r="K49" s="11"/>
      <c r="L49" s="11"/>
      <c r="M49" s="79" t="s">
        <v>358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140</v>
      </c>
      <c r="C50" s="28" t="s">
        <v>129</v>
      </c>
      <c r="D50" s="120" t="s">
        <v>139</v>
      </c>
      <c r="E50" s="121"/>
      <c r="F50" s="122"/>
      <c r="G50" s="11"/>
      <c r="H50" s="11"/>
      <c r="I50" s="11"/>
      <c r="J50" s="11"/>
      <c r="K50" s="11"/>
      <c r="L50" s="11"/>
      <c r="M50" s="79"/>
      <c r="N50" s="79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141</v>
      </c>
      <c r="C51" s="28" t="s">
        <v>142</v>
      </c>
      <c r="D51" s="120" t="s">
        <v>139</v>
      </c>
      <c r="E51" s="121"/>
      <c r="F51" s="122"/>
      <c r="G51" s="11"/>
      <c r="H51" s="11"/>
      <c r="I51" s="11"/>
      <c r="J51" s="11"/>
      <c r="K51" s="11"/>
      <c r="L51" s="11"/>
      <c r="M51" s="79"/>
      <c r="N51" s="79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143</v>
      </c>
      <c r="C52" s="28" t="s">
        <v>47</v>
      </c>
      <c r="D52" s="120" t="s">
        <v>139</v>
      </c>
      <c r="E52" s="121"/>
      <c r="F52" s="122"/>
      <c r="G52" s="11"/>
      <c r="H52" s="11"/>
      <c r="I52" s="11"/>
      <c r="J52" s="11"/>
      <c r="K52" s="11"/>
      <c r="L52" s="11"/>
      <c r="M52" s="79"/>
      <c r="N52" s="79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144</v>
      </c>
      <c r="C53" s="28" t="s">
        <v>145</v>
      </c>
      <c r="D53" s="120" t="s">
        <v>139</v>
      </c>
      <c r="E53" s="121"/>
      <c r="F53" s="122"/>
      <c r="G53" s="11"/>
      <c r="H53" s="11"/>
      <c r="I53" s="11"/>
      <c r="J53" s="11"/>
      <c r="K53" s="11"/>
      <c r="L53" s="11"/>
      <c r="M53" s="79"/>
      <c r="N53" s="79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88" t="s">
        <v>64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9"/>
    </row>
    <row r="55" spans="2:26" x14ac:dyDescent="0.25">
      <c r="B55" s="88" t="s">
        <v>14</v>
      </c>
      <c r="C55" s="85" t="s">
        <v>15</v>
      </c>
      <c r="D55" s="90" t="s">
        <v>16</v>
      </c>
      <c r="E55" s="90"/>
      <c r="F55" s="90"/>
      <c r="G55" s="85" t="s">
        <v>17</v>
      </c>
      <c r="H55" s="85"/>
      <c r="I55" s="85"/>
      <c r="J55" s="85"/>
      <c r="K55" s="85"/>
      <c r="L55" s="85"/>
      <c r="M55" s="85" t="s">
        <v>18</v>
      </c>
      <c r="N55" s="85"/>
      <c r="O55" s="86" t="s">
        <v>19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7"/>
    </row>
    <row r="56" spans="2:26" x14ac:dyDescent="0.25">
      <c r="B56" s="88"/>
      <c r="C56" s="85"/>
      <c r="D56" s="90"/>
      <c r="E56" s="90"/>
      <c r="F56" s="90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5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2:26" x14ac:dyDescent="0.25">
      <c r="B57" s="19" t="s">
        <v>65</v>
      </c>
      <c r="C57" s="28" t="s">
        <v>146</v>
      </c>
      <c r="D57" s="120" t="s">
        <v>22</v>
      </c>
      <c r="E57" s="121"/>
      <c r="F57" s="122"/>
      <c r="G57" s="11"/>
      <c r="H57" s="11"/>
      <c r="I57" s="11"/>
      <c r="J57" s="11"/>
      <c r="K57" s="11"/>
      <c r="L57" s="11"/>
      <c r="M57" s="79"/>
      <c r="N57" s="79"/>
      <c r="O57" s="79" t="s">
        <v>353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67</v>
      </c>
      <c r="C58" s="28" t="s">
        <v>147</v>
      </c>
      <c r="D58" s="120" t="s">
        <v>22</v>
      </c>
      <c r="E58" s="121"/>
      <c r="F58" s="122"/>
      <c r="G58" s="11"/>
      <c r="H58" s="11"/>
      <c r="I58" s="11"/>
      <c r="J58" s="11"/>
      <c r="K58" s="11"/>
      <c r="L58" s="11"/>
      <c r="M58" s="79"/>
      <c r="N58" s="79"/>
      <c r="O58" s="79" t="s">
        <v>353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23" x14ac:dyDescent="0.25">
      <c r="B59" s="19" t="s">
        <v>69</v>
      </c>
      <c r="C59" s="28" t="s">
        <v>148</v>
      </c>
      <c r="D59" s="120" t="s">
        <v>22</v>
      </c>
      <c r="E59" s="121"/>
      <c r="F59" s="122"/>
      <c r="G59" s="11"/>
      <c r="H59" s="11"/>
      <c r="I59" s="11"/>
      <c r="J59" s="11"/>
      <c r="K59" s="11"/>
      <c r="L59" s="11"/>
      <c r="M59" s="79"/>
      <c r="N59" s="79"/>
      <c r="O59" s="79" t="s">
        <v>353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71</v>
      </c>
      <c r="C60" s="28" t="s">
        <v>146</v>
      </c>
      <c r="D60" s="120" t="s">
        <v>36</v>
      </c>
      <c r="E60" s="121"/>
      <c r="F60" s="122"/>
      <c r="G60" s="11" t="s">
        <v>352</v>
      </c>
      <c r="H60" s="11"/>
      <c r="I60" s="11"/>
      <c r="J60" s="11"/>
      <c r="K60" s="11"/>
      <c r="L60" s="11"/>
      <c r="M60" s="79" t="s">
        <v>358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65</v>
      </c>
      <c r="C61" s="28" t="s">
        <v>147</v>
      </c>
      <c r="D61" s="120" t="s">
        <v>36</v>
      </c>
      <c r="E61" s="121"/>
      <c r="F61" s="122"/>
      <c r="G61" s="11" t="s">
        <v>352</v>
      </c>
      <c r="H61" s="11"/>
      <c r="I61" s="11"/>
      <c r="J61" s="11"/>
      <c r="K61" s="11"/>
      <c r="L61" s="11"/>
      <c r="M61" s="79" t="s">
        <v>358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ht="23" x14ac:dyDescent="0.25">
      <c r="B62" s="19" t="s">
        <v>67</v>
      </c>
      <c r="C62" s="28" t="s">
        <v>148</v>
      </c>
      <c r="D62" s="120" t="s">
        <v>36</v>
      </c>
      <c r="E62" s="121"/>
      <c r="F62" s="122"/>
      <c r="G62" s="11" t="s">
        <v>352</v>
      </c>
      <c r="H62" s="11"/>
      <c r="I62" s="11"/>
      <c r="J62" s="11"/>
      <c r="K62" s="11"/>
      <c r="L62" s="11"/>
      <c r="M62" s="79" t="s">
        <v>358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73</v>
      </c>
      <c r="C63" s="28" t="s">
        <v>146</v>
      </c>
      <c r="D63" s="120" t="s">
        <v>139</v>
      </c>
      <c r="E63" s="121"/>
      <c r="F63" s="122"/>
      <c r="G63" s="23"/>
      <c r="H63" s="11"/>
      <c r="I63" s="11"/>
      <c r="J63" s="11"/>
      <c r="K63" s="11"/>
      <c r="L63" s="11"/>
      <c r="M63" s="79"/>
      <c r="N63" s="79"/>
      <c r="O63" s="79" t="s">
        <v>353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75</v>
      </c>
      <c r="C64" s="28" t="s">
        <v>147</v>
      </c>
      <c r="D64" s="120" t="s">
        <v>139</v>
      </c>
      <c r="E64" s="121"/>
      <c r="F64" s="122"/>
      <c r="G64" s="23"/>
      <c r="H64" s="11"/>
      <c r="I64" s="11"/>
      <c r="J64" s="11"/>
      <c r="K64" s="11"/>
      <c r="L64" s="11"/>
      <c r="M64" s="79"/>
      <c r="N64" s="79"/>
      <c r="O64" s="79" t="s">
        <v>353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ht="23.5" thickBot="1" x14ac:dyDescent="0.3">
      <c r="B65" s="24" t="s">
        <v>77</v>
      </c>
      <c r="C65" s="29" t="s">
        <v>148</v>
      </c>
      <c r="D65" s="123" t="s">
        <v>139</v>
      </c>
      <c r="E65" s="124"/>
      <c r="F65" s="125"/>
      <c r="G65" s="25"/>
      <c r="H65" s="26"/>
      <c r="I65" s="26"/>
      <c r="J65" s="26"/>
      <c r="K65" s="26"/>
      <c r="L65" s="26"/>
      <c r="M65" s="81"/>
      <c r="N65" s="81"/>
      <c r="O65" s="79" t="s">
        <v>353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80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topLeftCell="A23" workbookViewId="0">
      <selection activeCell="I19" sqref="I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ht="15" customHeight="1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102">
        <f>+'Superficie deL TABLERO'!L6:M6</f>
        <v>19</v>
      </c>
      <c r="M6" s="104"/>
      <c r="N6" s="102">
        <f>+'Superficie deL TABLERO'!N6:P6</f>
        <v>3</v>
      </c>
      <c r="O6" s="103"/>
      <c r="P6" s="104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47" t="s">
        <v>4</v>
      </c>
      <c r="C9" s="56" t="str">
        <f>+'Superficie deL TABLERO'!C9</f>
        <v>Puente El Retiro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26" t="s">
        <v>149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38" t="s">
        <v>109</v>
      </c>
      <c r="C18" s="28" t="s">
        <v>110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38" t="s">
        <v>111</v>
      </c>
      <c r="C19" s="28" t="s">
        <v>112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38" t="s">
        <v>113</v>
      </c>
      <c r="C20" s="28" t="s">
        <v>114</v>
      </c>
      <c r="D20" s="120" t="s">
        <v>36</v>
      </c>
      <c r="E20" s="121"/>
      <c r="F20" s="122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38" t="s">
        <v>115</v>
      </c>
      <c r="C21" s="28" t="s">
        <v>116</v>
      </c>
      <c r="D21" s="120" t="s">
        <v>36</v>
      </c>
      <c r="E21" s="121"/>
      <c r="F21" s="122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38" t="s">
        <v>117</v>
      </c>
      <c r="C22" s="28" t="s">
        <v>118</v>
      </c>
      <c r="D22" s="120" t="s">
        <v>36</v>
      </c>
      <c r="E22" s="121"/>
      <c r="F22" s="122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38" t="s">
        <v>119</v>
      </c>
      <c r="C23" s="28" t="s">
        <v>120</v>
      </c>
      <c r="D23" s="120" t="s">
        <v>36</v>
      </c>
      <c r="E23" s="121"/>
      <c r="F23" s="122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38" t="s">
        <v>121</v>
      </c>
      <c r="C24" s="28" t="s">
        <v>122</v>
      </c>
      <c r="D24" s="120" t="s">
        <v>36</v>
      </c>
      <c r="E24" s="121"/>
      <c r="F24" s="122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38" t="s">
        <v>123</v>
      </c>
      <c r="C25" s="28" t="s">
        <v>124</v>
      </c>
      <c r="D25" s="120" t="s">
        <v>36</v>
      </c>
      <c r="E25" s="121"/>
      <c r="F25" s="122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38" t="s">
        <v>125</v>
      </c>
      <c r="C26" s="28" t="s">
        <v>126</v>
      </c>
      <c r="D26" s="120" t="s">
        <v>36</v>
      </c>
      <c r="E26" s="121"/>
      <c r="F26" s="122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38" t="s">
        <v>127</v>
      </c>
      <c r="C27" s="28" t="s">
        <v>128</v>
      </c>
      <c r="D27" s="120" t="s">
        <v>36</v>
      </c>
      <c r="E27" s="121"/>
      <c r="F27" s="122"/>
      <c r="G27" s="11"/>
      <c r="H27" s="11"/>
      <c r="I27" s="11"/>
      <c r="J27" s="11"/>
      <c r="K27" s="11"/>
      <c r="L27" s="11"/>
      <c r="M27" s="79"/>
      <c r="N27" s="79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28.9" customHeight="1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ht="28.9" customHeight="1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28.9" customHeight="1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19" t="s">
        <v>140</v>
      </c>
      <c r="C31" s="28" t="s">
        <v>129</v>
      </c>
      <c r="D31" s="120" t="s">
        <v>36</v>
      </c>
      <c r="E31" s="121"/>
      <c r="F31" s="122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2" customHeight="1" x14ac:dyDescent="0.25">
      <c r="B32" s="19" t="s">
        <v>141</v>
      </c>
      <c r="C32" s="28" t="s">
        <v>142</v>
      </c>
      <c r="D32" s="120" t="s">
        <v>36</v>
      </c>
      <c r="E32" s="121"/>
      <c r="F32" s="122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25">
      <c r="B33" s="19" t="s">
        <v>143</v>
      </c>
      <c r="C33" s="28" t="s">
        <v>47</v>
      </c>
      <c r="D33" s="120" t="s">
        <v>36</v>
      </c>
      <c r="E33" s="121"/>
      <c r="F33" s="122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25">
      <c r="B34" s="88" t="s">
        <v>64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5">
      <c r="B37" s="19" t="s">
        <v>150</v>
      </c>
      <c r="C37" s="28" t="s">
        <v>146</v>
      </c>
      <c r="D37" s="120" t="s">
        <v>36</v>
      </c>
      <c r="E37" s="121"/>
      <c r="F37" s="122"/>
      <c r="G37" s="11"/>
      <c r="H37" s="11"/>
      <c r="I37" s="11"/>
      <c r="J37" s="11"/>
      <c r="K37" s="11"/>
      <c r="L37" s="11"/>
      <c r="M37" s="79"/>
      <c r="N37" s="79"/>
      <c r="O37" s="79" t="str">
        <f>+N</f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151</v>
      </c>
      <c r="C38" s="28" t="s">
        <v>147</v>
      </c>
      <c r="D38" s="120" t="s">
        <v>36</v>
      </c>
      <c r="E38" s="121"/>
      <c r="F38" s="122"/>
      <c r="G38" s="11"/>
      <c r="H38" s="11"/>
      <c r="I38" s="11"/>
      <c r="J38" s="11"/>
      <c r="K38" s="11"/>
      <c r="L38" s="11"/>
      <c r="M38" s="79"/>
      <c r="N38" s="79"/>
      <c r="O38" s="79" t="str">
        <f>+N</f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23.5" thickBot="1" x14ac:dyDescent="0.3">
      <c r="B39" s="24" t="s">
        <v>152</v>
      </c>
      <c r="C39" s="29" t="s">
        <v>148</v>
      </c>
      <c r="D39" s="123" t="s">
        <v>36</v>
      </c>
      <c r="E39" s="124"/>
      <c r="F39" s="125"/>
      <c r="G39" s="26"/>
      <c r="H39" s="26"/>
      <c r="I39" s="26"/>
      <c r="J39" s="26"/>
      <c r="K39" s="26"/>
      <c r="L39" s="26"/>
      <c r="M39" s="81"/>
      <c r="N39" s="81"/>
      <c r="O39" s="81" t="str">
        <f>+N</f>
        <v>N/A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workbookViewId="0">
      <selection activeCell="M32" sqref="M32:N3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4.179687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+'Barrera Separador'!C9</f>
        <v>Puente El Retiro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153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154</v>
      </c>
      <c r="C18" s="33" t="s">
        <v>155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 t="s">
        <v>363</v>
      </c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109</v>
      </c>
      <c r="C19" s="33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 t="s">
        <v>363</v>
      </c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111</v>
      </c>
      <c r="C20" s="33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 t="s">
        <v>363</v>
      </c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113</v>
      </c>
      <c r="C21" s="33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 t="s">
        <v>363</v>
      </c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115</v>
      </c>
      <c r="C22" s="33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 t="s">
        <v>363</v>
      </c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117</v>
      </c>
      <c r="C23" s="33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 t="s">
        <v>363</v>
      </c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119</v>
      </c>
      <c r="C24" s="33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 t="s">
        <v>363</v>
      </c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121</v>
      </c>
      <c r="C25" s="33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 t="s">
        <v>363</v>
      </c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123</v>
      </c>
      <c r="C26" s="33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 t="s">
        <v>363</v>
      </c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125</v>
      </c>
      <c r="C27" s="33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 t="s">
        <v>363</v>
      </c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127</v>
      </c>
      <c r="C28" s="33" t="s">
        <v>128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9" t="s">
        <v>363</v>
      </c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28.9" customHeight="1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ht="28.9" customHeight="1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28.9" customHeight="1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29" x14ac:dyDescent="0.35">
      <c r="B32" s="2" t="s">
        <v>156</v>
      </c>
      <c r="C32" s="1" t="s">
        <v>157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 t="s">
        <v>363</v>
      </c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35">
      <c r="B33" s="2" t="s">
        <v>158</v>
      </c>
      <c r="C33" s="1" t="s">
        <v>159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9" t="s">
        <v>363</v>
      </c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thickBot="1" x14ac:dyDescent="0.4">
      <c r="B34" s="3" t="s">
        <v>160</v>
      </c>
      <c r="C34" s="35" t="s">
        <v>161</v>
      </c>
      <c r="D34" s="84" t="s">
        <v>36</v>
      </c>
      <c r="E34" s="84"/>
      <c r="F34" s="84"/>
      <c r="G34" s="11"/>
      <c r="H34" s="11"/>
      <c r="I34" s="11"/>
      <c r="J34" s="11"/>
      <c r="K34" s="11"/>
      <c r="L34" s="11"/>
      <c r="M34" s="79" t="s">
        <v>363</v>
      </c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</sheetData>
  <mergeCells count="66"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14:Z14"/>
    <mergeCell ref="B15:Z15"/>
    <mergeCell ref="B16:B17"/>
    <mergeCell ref="C16:C17"/>
    <mergeCell ref="D16:F17"/>
    <mergeCell ref="G16:L16"/>
    <mergeCell ref="M16:N17"/>
    <mergeCell ref="O16:Z17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topLeftCell="A27" workbookViewId="0">
      <selection activeCell="J39" sqref="J3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+barandas!C9</f>
        <v>Puente El Retiro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27" t="s">
        <v>162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19" t="s">
        <v>163</v>
      </c>
      <c r="C18" s="20" t="s">
        <v>164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364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B18" s="31"/>
    </row>
    <row r="19" spans="2:28" ht="14.5" x14ac:dyDescent="0.35">
      <c r="B19" s="19" t="s">
        <v>109</v>
      </c>
      <c r="C19" s="20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364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111</v>
      </c>
      <c r="C20" s="20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364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113</v>
      </c>
      <c r="C21" s="20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364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115</v>
      </c>
      <c r="C22" s="20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364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117</v>
      </c>
      <c r="C23" s="20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364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119</v>
      </c>
      <c r="C24" s="20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364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121</v>
      </c>
      <c r="C25" s="20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364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123</v>
      </c>
      <c r="C26" s="20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364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125</v>
      </c>
      <c r="C27" s="20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364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127</v>
      </c>
      <c r="C28" s="20" t="s">
        <v>128</v>
      </c>
      <c r="D28" s="83" t="s">
        <v>36</v>
      </c>
      <c r="E28" s="83" t="s">
        <v>36</v>
      </c>
      <c r="F28" s="83" t="s">
        <v>36</v>
      </c>
      <c r="G28" s="11" t="s">
        <v>352</v>
      </c>
      <c r="H28" s="11"/>
      <c r="I28" s="11"/>
      <c r="J28" s="11"/>
      <c r="K28" s="11"/>
      <c r="L28" s="11"/>
      <c r="M28" s="79" t="s">
        <v>364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x14ac:dyDescent="0.25">
      <c r="B29" s="19" t="s">
        <v>163</v>
      </c>
      <c r="C29" s="20" t="s">
        <v>164</v>
      </c>
      <c r="D29" s="83" t="s">
        <v>165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8" ht="28.9" customHeight="1" x14ac:dyDescent="0.25">
      <c r="B30" s="88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9"/>
    </row>
    <row r="31" spans="2:28" ht="28.9" customHeight="1" x14ac:dyDescent="0.25">
      <c r="B31" s="88" t="s">
        <v>14</v>
      </c>
      <c r="C31" s="85" t="s">
        <v>15</v>
      </c>
      <c r="D31" s="90" t="s">
        <v>16</v>
      </c>
      <c r="E31" s="90"/>
      <c r="F31" s="90"/>
      <c r="G31" s="85" t="s">
        <v>17</v>
      </c>
      <c r="H31" s="85"/>
      <c r="I31" s="85"/>
      <c r="J31" s="85"/>
      <c r="K31" s="85"/>
      <c r="L31" s="85"/>
      <c r="M31" s="85" t="s">
        <v>18</v>
      </c>
      <c r="N31" s="85"/>
      <c r="O31" s="86" t="s">
        <v>19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28.9" customHeight="1" x14ac:dyDescent="0.25">
      <c r="B32" s="88"/>
      <c r="C32" s="85"/>
      <c r="D32" s="90"/>
      <c r="E32" s="90"/>
      <c r="F32" s="90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5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7"/>
    </row>
    <row r="33" spans="2:26" x14ac:dyDescent="0.25">
      <c r="B33" s="19" t="s">
        <v>156</v>
      </c>
      <c r="C33" s="20" t="s">
        <v>157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364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25">
      <c r="B34" s="19" t="s">
        <v>166</v>
      </c>
      <c r="C34" s="20" t="s">
        <v>167</v>
      </c>
      <c r="D34" s="83" t="s">
        <v>36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364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2" customHeight="1" x14ac:dyDescent="0.25">
      <c r="B35" s="19" t="s">
        <v>168</v>
      </c>
      <c r="C35" s="20" t="s">
        <v>169</v>
      </c>
      <c r="D35" s="83" t="s">
        <v>36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364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170</v>
      </c>
      <c r="C36" s="20" t="s">
        <v>171</v>
      </c>
      <c r="D36" s="83" t="s">
        <v>36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364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172</v>
      </c>
      <c r="C37" s="20" t="s">
        <v>173</v>
      </c>
      <c r="D37" s="83" t="s">
        <v>36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364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174</v>
      </c>
      <c r="C38" s="20" t="s">
        <v>175</v>
      </c>
      <c r="D38" s="83" t="s">
        <v>36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9" t="s">
        <v>364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144</v>
      </c>
      <c r="C39" s="20" t="s">
        <v>145</v>
      </c>
      <c r="D39" s="83" t="s">
        <v>36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364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156</v>
      </c>
      <c r="C40" s="20" t="s">
        <v>157</v>
      </c>
      <c r="D40" s="83" t="s">
        <v>165</v>
      </c>
      <c r="E40" s="83"/>
      <c r="F40" s="83"/>
      <c r="G40" s="11"/>
      <c r="H40" s="11"/>
      <c r="I40" s="11"/>
      <c r="J40" s="11"/>
      <c r="K40" s="11"/>
      <c r="L40" s="11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176</v>
      </c>
      <c r="C41" s="20" t="s">
        <v>177</v>
      </c>
      <c r="D41" s="83" t="s">
        <v>165</v>
      </c>
      <c r="E41" s="83"/>
      <c r="F41" s="83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172</v>
      </c>
      <c r="C42" s="20" t="s">
        <v>173</v>
      </c>
      <c r="D42" s="83" t="s">
        <v>165</v>
      </c>
      <c r="E42" s="83"/>
      <c r="F42" s="83"/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174</v>
      </c>
      <c r="C43" s="20" t="s">
        <v>175</v>
      </c>
      <c r="D43" s="83" t="s">
        <v>165</v>
      </c>
      <c r="E43" s="83"/>
      <c r="F43" s="83"/>
      <c r="G43" s="11"/>
      <c r="H43" s="11"/>
      <c r="I43" s="11"/>
      <c r="J43" s="11"/>
      <c r="K43" s="11"/>
      <c r="L43" s="11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ht="12" thickBot="1" x14ac:dyDescent="0.3">
      <c r="B44" s="24" t="s">
        <v>178</v>
      </c>
      <c r="C44" s="34" t="s">
        <v>179</v>
      </c>
      <c r="D44" s="84" t="s">
        <v>180</v>
      </c>
      <c r="E44" s="84"/>
      <c r="F44" s="84"/>
      <c r="G44" s="26"/>
      <c r="H44" s="26"/>
      <c r="I44" s="26"/>
      <c r="J44" s="26"/>
      <c r="K44" s="26"/>
      <c r="L44" s="26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2"/>
    </row>
  </sheetData>
  <mergeCells count="96">
    <mergeCell ref="M44:N44"/>
    <mergeCell ref="O44:Z44"/>
    <mergeCell ref="M41:N41"/>
    <mergeCell ref="O41:Z41"/>
    <mergeCell ref="M42:N42"/>
    <mergeCell ref="O42:Z42"/>
    <mergeCell ref="M43:N43"/>
    <mergeCell ref="O43:Z43"/>
    <mergeCell ref="M38:N38"/>
    <mergeCell ref="O38:Z38"/>
    <mergeCell ref="M39:N39"/>
    <mergeCell ref="O39:Z39"/>
    <mergeCell ref="M40:N40"/>
    <mergeCell ref="O40:Z40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3CD099F2-2195-4369-845E-3D8BDBAD5970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246AB0-6517-43CE-AA76-26946E59CD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Guillermo Antonio Perez Diaz</cp:lastModifiedBy>
  <cp:revision/>
  <dcterms:created xsi:type="dcterms:W3CDTF">2023-08-30T17:50:50Z</dcterms:created>
  <dcterms:modified xsi:type="dcterms:W3CDTF">2024-03-20T19:09:58Z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