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60A3A15B-38B3-42FF-B7C3-C5D3641F9B25}" xr6:coauthVersionLast="47" xr6:coauthVersionMax="47" xr10:uidLastSave="{00000000-0000-0000-0000-000000000000}"/>
  <bookViews>
    <workbookView xWindow="0" yWindow="0" windowWidth="24000" windowHeight="12900" tabRatio="642" activeTab="1" xr2:uid="{00000000-000D-0000-FFFF-FFFF00000000}"/>
  </bookViews>
  <sheets>
    <sheet name="PUENTE 9 K8+236" sheetId="1" r:id="rId1"/>
    <sheet name="PUENTE 9 K8+236_" sheetId="2" r:id="rId2"/>
    <sheet name="REG. FOTOGRAFICO PUENTE 9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<sst xmlns="http://schemas.openxmlformats.org/spreadsheetml/2006/main" count="252" uniqueCount="178">
  <si>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</si>
  <si>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</si>
  <si>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</si>
  <si>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</si>
  <si>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</si>
  <si>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</si>
  <si>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</si>
  <si>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</si>
  <si>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</si>
  <si>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</si>
  <si>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</si>
  <si>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</si>
  <si>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</si>
  <si>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</si>
  <si>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</si>
  <si>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</si>
  <si>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</si>
  <si>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</si>
  <si>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</si>
  <si>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</si>
  <si>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</si>
  <si>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</si>
  <si>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</si>
  <si>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</si>
  <si>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</si>
  <si>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</si>
  <si>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</si>
  <si>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</si>
  <si>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</si>
  <si>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</si>
  <si>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</si>
  <si>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</si>
  <si>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</si>
  <si>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</si>
  <si>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</si>
  <si>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</si>
  <si>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</si>
  <si>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</si>
  <si>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</si>
  <si>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</si>
  <si>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</si>
  <si>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</si>
  <si>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</si>
  <si>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</si>
  <si>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</si>
  <si>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</si>
  <si>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</si>
  <si>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</si>
  <si>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</si>
  <si>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</si>
  <si>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</si>
  <si>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</si>
  <si>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</si>
  <si>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</si>
  <si>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</si>
  <si>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</si>
  <si>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</si>
  <si>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</si>
  <si>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</si>
  <si>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</si>
  <si>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</si>
  <si>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</si>
  <si>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</si>
  <si>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</si>
  <si>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</si>
  <si>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</si>
  <si>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</si>
  <si>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</si>
  <si>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</si>
  <si>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</si>
  <si>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</si>
  <si>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</si>
  <si>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</si>
  <si>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</si>
  <si>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</si>
  <si>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</si>
  <si>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</si>
  <si>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</si>
  <si>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</si>
  <si>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</si>
  <si>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</si>
  <si>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</si>
  <si>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</si>
  <si>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</si>
  <si>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</si>
  <si>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</si>
  <si>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</si>
  <si>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</si>
  <si>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</si>
  <si>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</si>
  <si>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</si>
  <si>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</si>
  <si>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</si>
  <si>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</si>
  <si>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</si>
  <si>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</si>
  <si>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</si>
  <si>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</si>
  <si>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</si>
  <si>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</si>
  <si>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</si>
  <si>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</si>
  <si>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</si>
  <si>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</si>
  <si>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</si>
  <si>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</si>
  <si>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</si>
  <si>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</si>
  <si>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</si>
  <si>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</si>
  <si>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</si>
  <si>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</si>
  <si>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</si>
  <si>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</si>
  <si>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</si>
  <si>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</si>
  <si>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</si>
  <si>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</si>
  <si>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</si>
  <si>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</si>
  <si>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</si>
  <si>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</si>
  <si>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</si>
  <si>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</si>
  <si>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</si>
  <si>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</si>
  <si>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</si>
  <si>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</si>
  <si>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</si>
  <si>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</si>
  <si>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</si>
  <si>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</si>
  <si>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</si>
  <si>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</si>
  <si>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</si>
  <si>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</si>
  <si>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</si>
  <si>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</si>
  <si>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</si>
  <si>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</si>
  <si>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</si>
  <si>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</si>
  <si>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</si>
  <si>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</si>
  <si>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</si>
  <si>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</si>
  <si>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</si>
  <si>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</si>
  <si>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</si>
  <si>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</si>
  <si>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</si>
  <si>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</si>
  <si>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</si>
  <si>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</si>
  <si>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</si>
  <si>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</si>
  <si>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</si>
  <si>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</si>
  <si>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</si>
  <si>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</si>
  <si>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</si>
  <si>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</si>
  <si>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</si>
  <si>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</si>
  <si>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</si>
  <si>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</si>
  <si>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</si>
  <si>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</si>
  <si>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</si>
  <si>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</si>
  <si>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</si>
  <si>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</si>
  <si>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>8+236</t>
  </si>
  <si>
    <t>San Jorge (3 Jotas)</t>
  </si>
  <si>
    <t xml:space="preserve">Desgaste general por el intemperismo. </t>
  </si>
  <si>
    <t>Se observa que antes de iniciar el contrato actual de concesión, el INVIAS le hizo una reparación general al puente con sellado de fisuras en vigas y losa, además de corregir un estribo.</t>
  </si>
  <si>
    <t>Presenta Efluorescencias y humedad</t>
  </si>
  <si>
    <t>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</si>
</sst>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13224</xdr:colOff>
      <xdr:row>39</xdr:row>
      <xdr:rowOff>66994</xdr:rowOff>
    </xdr:from>
    <xdr:to>
      <xdr:col>4</xdr:col>
      <xdr:colOff>174112</xdr:colOff>
      <xdr:row>46</xdr:row>
      <xdr:rowOff>131330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E70E0B-886B-A1F0-B6D5-4BA17049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18" y="7676752"/>
          <a:ext cx="1902017" cy="1426513"/>
        </a:xfrm>
        <a:prstGeom prst="rect">
          <a:avLst/>
        </a:prstGeom>
      </xdr:spPr>
    </xdr:pic>
    <xdr:clientData/>
  </xdr:twoCellAnchor>
  <xdr:twoCellAnchor editAs="oneCell">
    <xdr:from>
      <xdr:col>15</xdr:col>
      <xdr:colOff>131855</xdr:colOff>
      <xdr:row>27</xdr:row>
      <xdr:rowOff>154898</xdr:rowOff>
    </xdr:from>
    <xdr:to>
      <xdr:col>26</xdr:col>
      <xdr:colOff>126748</xdr:colOff>
      <xdr:row>35</xdr:row>
      <xdr:rowOff>92178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57E87B74-8570-9E6A-3315-4279F8769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2258" y="5429495"/>
          <a:ext cx="1992071" cy="1494054"/>
        </a:xfrm>
        <a:prstGeom prst="rect">
          <a:avLst/>
        </a:prstGeom>
      </xdr:spPr>
    </xdr:pic>
    <xdr:clientData/>
  </xdr:twoCellAnchor>
  <xdr:twoCellAnchor editAs="oneCell">
    <xdr:from>
      <xdr:col>5</xdr:col>
      <xdr:colOff>237259</xdr:colOff>
      <xdr:row>27</xdr:row>
      <xdr:rowOff>178365</xdr:rowOff>
    </xdr:from>
    <xdr:to>
      <xdr:col>15</xdr:col>
      <xdr:colOff>10242</xdr:colOff>
      <xdr:row>35</xdr:row>
      <xdr:rowOff>87478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0E7E2A7-DD46-224B-A1A8-DAD20AED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130" y="5452962"/>
          <a:ext cx="1954515" cy="1465887"/>
        </a:xfrm>
        <a:prstGeom prst="rect">
          <a:avLst/>
        </a:prstGeom>
      </xdr:spPr>
    </xdr:pic>
    <xdr:clientData/>
  </xdr:twoCellAnchor>
  <xdr:twoCellAnchor editAs="oneCell">
    <xdr:from>
      <xdr:col>1</xdr:col>
      <xdr:colOff>69757</xdr:colOff>
      <xdr:row>27</xdr:row>
      <xdr:rowOff>174737</xdr:rowOff>
    </xdr:from>
    <xdr:to>
      <xdr:col>5</xdr:col>
      <xdr:colOff>92822</xdr:colOff>
      <xdr:row>35</xdr:row>
      <xdr:rowOff>133145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C8B6435-1D7A-D394-5CDC-A961CE145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51" y="5449334"/>
          <a:ext cx="2020242" cy="1515182"/>
        </a:xfrm>
        <a:prstGeom prst="rect">
          <a:avLst/>
        </a:prstGeom>
      </xdr:spPr>
    </xdr:pic>
    <xdr:clientData/>
  </xdr:twoCellAnchor>
  <xdr:twoCellAnchor editAs="oneCell">
    <xdr:from>
      <xdr:col>15</xdr:col>
      <xdr:colOff>66128</xdr:colOff>
      <xdr:row>39</xdr:row>
      <xdr:rowOff>78929</xdr:rowOff>
    </xdr:from>
    <xdr:to>
      <xdr:col>26</xdr:col>
      <xdr:colOff>80377</xdr:colOff>
      <xdr:row>47</xdr:row>
      <xdr:rowOff>30726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FDCD047C-60CA-552A-740C-27CBDD3CE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6531" y="7688687"/>
          <a:ext cx="2011427" cy="1508571"/>
        </a:xfrm>
        <a:prstGeom prst="rect">
          <a:avLst/>
        </a:prstGeom>
      </xdr:spPr>
    </xdr:pic>
    <xdr:clientData/>
  </xdr:twoCellAnchor>
  <xdr:twoCellAnchor editAs="oneCell">
    <xdr:from>
      <xdr:col>5</xdr:col>
      <xdr:colOff>102418</xdr:colOff>
      <xdr:row>39</xdr:row>
      <xdr:rowOff>75302</xdr:rowOff>
    </xdr:from>
    <xdr:to>
      <xdr:col>14</xdr:col>
      <xdr:colOff>133145</xdr:colOff>
      <xdr:row>47</xdr:row>
      <xdr:rowOff>31775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3501870-DEA3-2188-EC5D-10F27B415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289" y="7685060"/>
          <a:ext cx="2017662" cy="1513247"/>
        </a:xfrm>
        <a:prstGeom prst="rect">
          <a:avLst/>
        </a:prstGeom>
      </xdr:spPr>
    </xdr:pic>
    <xdr:clientData/>
  </xdr:twoCellAnchor>
  <xdr:twoCellAnchor editAs="oneCell">
    <xdr:from>
      <xdr:col>14</xdr:col>
      <xdr:colOff>151050</xdr:colOff>
      <xdr:row>16</xdr:row>
      <xdr:rowOff>61431</xdr:rowOff>
    </xdr:from>
    <xdr:to>
      <xdr:col>25</xdr:col>
      <xdr:colOff>198872</xdr:colOff>
      <xdr:row>24</xdr:row>
      <xdr:rowOff>30726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2306FAA-606A-AE6A-94EC-6B984AEE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56" y="3195463"/>
          <a:ext cx="2034758" cy="1526069"/>
        </a:xfrm>
        <a:prstGeom prst="rect">
          <a:avLst/>
        </a:prstGeom>
      </xdr:spPr>
    </xdr:pic>
    <xdr:clientData/>
  </xdr:twoCellAnchor>
  <xdr:twoCellAnchor editAs="oneCell">
    <xdr:from>
      <xdr:col>4</xdr:col>
      <xdr:colOff>238951</xdr:colOff>
      <xdr:row>16</xdr:row>
      <xdr:rowOff>57156</xdr:rowOff>
    </xdr:from>
    <xdr:to>
      <xdr:col>14</xdr:col>
      <xdr:colOff>9114</xdr:colOff>
      <xdr:row>24</xdr:row>
      <xdr:rowOff>10242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F10947E9-6713-D034-69A5-549B01B3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774" y="3191188"/>
          <a:ext cx="2013146" cy="1509860"/>
        </a:xfrm>
        <a:prstGeom prst="rect">
          <a:avLst/>
        </a:prstGeom>
      </xdr:spPr>
    </xdr:pic>
    <xdr:clientData/>
  </xdr:twoCellAnchor>
  <xdr:twoCellAnchor editAs="oneCell">
    <xdr:from>
      <xdr:col>0</xdr:col>
      <xdr:colOff>71453</xdr:colOff>
      <xdr:row>16</xdr:row>
      <xdr:rowOff>125221</xdr:rowOff>
    </xdr:from>
    <xdr:to>
      <xdr:col>4</xdr:col>
      <xdr:colOff>153712</xdr:colOff>
      <xdr:row>23</xdr:row>
      <xdr:rowOff>184355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EEBA57B-A19E-3860-3365-B4BE6CD9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3" y="3259253"/>
          <a:ext cx="1895082" cy="1421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8" zoomScale="82" zoomScaleNormal="82" workbookViewId="0">
      <selection activeCell="H54" sqref="H54:J54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173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172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 t="s">
        <v>163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 t="s">
        <v>163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1995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2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20*9.4</f>
        <v>188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171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4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 t="s">
        <v>163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14.4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20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9.4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 t="s">
        <v>163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 t="s">
        <v>163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8.2200000000000006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9.5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 t="s">
        <v>163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3.5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1050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2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5" zoomScaleNormal="100" workbookViewId="0">
      <selection activeCell="AC40" sqref="AC4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9 K8+236'!C10:G10</f>
        <v>San Jorge (3 Jotas)</v>
      </c>
      <c r="D10" s="71"/>
      <c r="E10" s="71"/>
      <c r="F10" s="71"/>
      <c r="G10" s="72"/>
      <c r="H10" s="107" t="s">
        <v>9</v>
      </c>
      <c r="I10" s="76"/>
      <c r="J10" s="108"/>
      <c r="K10" s="64">
        <f>+'PUENTE 9 K8+236'!K10</f>
        <v>0</v>
      </c>
      <c r="L10" s="64">
        <f>+'PUENTE 9 K8+236'!L10</f>
        <v>0</v>
      </c>
      <c r="M10" s="65" t="s">
        <v>10</v>
      </c>
      <c r="N10" s="64">
        <f>+'PUENTE 9 K8+236'!N10</f>
        <v>6</v>
      </c>
      <c r="O10" s="64">
        <f>+'PUENTE 9 K8+236'!O10</f>
        <v>2</v>
      </c>
      <c r="P10" s="64">
        <f>+'PUENTE 9 K8+236'!P10</f>
        <v>0</v>
      </c>
      <c r="Q10" s="64">
        <f>+'PUENTE 9 K8+236'!Q10</f>
        <v>6</v>
      </c>
      <c r="R10" s="64">
        <f>+'PUENTE 9 K8+236'!R10</f>
        <v>0</v>
      </c>
      <c r="S10" s="64">
        <f>+'PUENTE 9 K8+236'!S10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9 K8+236'!C12:L12</f>
        <v>Cisneros - alto Dolores</v>
      </c>
      <c r="D12" s="71"/>
      <c r="E12" s="71"/>
      <c r="F12" s="72"/>
      <c r="G12" s="107" t="s">
        <v>156</v>
      </c>
      <c r="H12" s="76"/>
      <c r="I12" s="109" t="s">
        <v>172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3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x14ac:dyDescent="0.25">
      <c r="A21" s="39"/>
      <c r="B21" s="118" t="s">
        <v>126</v>
      </c>
      <c r="C21" s="119"/>
      <c r="D21" s="120"/>
      <c r="E21" s="41"/>
      <c r="F21" s="41"/>
      <c r="G21" s="41"/>
      <c r="H21" s="41"/>
      <c r="I21" s="41"/>
      <c r="J21" s="79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167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/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167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3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3</v>
      </c>
      <c r="I29" s="68" t="s">
        <v>177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3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166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167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168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>
        <v>3</v>
      </c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>
        <v>3</v>
      </c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>
        <v>3</v>
      </c>
      <c r="I39" s="45"/>
      <c r="J39" s="79">
        <v>1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169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 t="s">
        <v>169</v>
      </c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169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174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9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 t="s">
        <v>175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2" zoomScale="93" zoomScaleNormal="93" workbookViewId="0">
      <selection activeCell="AE27" sqref="AC27:AE2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9 K8+236_'!C10:G10</f>
        <v>San Jorge (3 Jotas)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9 K8+236_'!N10</f>
        <v>6</v>
      </c>
      <c r="O10" s="8">
        <f>+'PUENTE 9 K8+236_'!O10</f>
        <v>2</v>
      </c>
      <c r="P10" s="8">
        <f>+'PUENTE 9 K8+236_'!P10</f>
        <v>0</v>
      </c>
      <c r="Q10" s="8">
        <f>+'PUENTE 9 K8+236_'!Q10</f>
        <v>6</v>
      </c>
      <c r="R10" s="8">
        <f>+'PUENTE 9 K8+236_'!R10</f>
        <v>0</v>
      </c>
      <c r="S10" s="8">
        <f>+'PUENTE 9 K8+236_'!S10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9 K8+236_'!C12:F12</f>
        <v>Cisneros - alto Dolores</v>
      </c>
      <c r="D12" s="71"/>
      <c r="E12" s="71"/>
      <c r="F12" s="72"/>
      <c r="G12" s="107" t="s">
        <v>156</v>
      </c>
      <c r="H12" s="76"/>
      <c r="I12" s="109" t="s">
        <v>172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1C68743-A5B7-46F4-8C73-5F6EC79D2FC7}"/>
</file>

<file path=customXml/itemProps2.xml><?xml version="1.0" encoding="utf-8"?>
<ds:datastoreItem xmlns:ds="http://schemas.openxmlformats.org/officeDocument/2006/customXml" ds:itemID="{4DBFF266-68FD-49E4-9BA8-8032E29BA710}"/>
</file>

<file path=customXml/itemProps3.xml><?xml version="1.0" encoding="utf-8"?>
<ds:datastoreItem xmlns:ds="http://schemas.openxmlformats.org/officeDocument/2006/customXml" ds:itemID="{70098516-2D92-4473-9E0A-4F6DB8262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9 K8+236</vt:lpstr>
      <vt:lpstr>PUENTE 9 K8+236_</vt:lpstr>
      <vt:lpstr>REG. FOTOGRAFICO PUENTE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