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683" documentId="13_ncr:1_{D28ACF21-03D8-4285-BFBC-BF9D2D4AC80C}" xr6:coauthVersionLast="47" xr6:coauthVersionMax="47" xr10:uidLastSave="{5318B18D-A9CE-43D6-9B61-FCAD4DE8A259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4" i="22" l="1"/>
  <c r="K202" i="22" l="1"/>
  <c r="K200" i="22"/>
  <c r="O337" i="22" l="1"/>
  <c r="K212" i="22" l="1"/>
  <c r="U51" i="22" l="1"/>
  <c r="M51" i="22"/>
  <c r="L104" i="22" l="1"/>
  <c r="AS47" i="22"/>
  <c r="AK47" i="22"/>
  <c r="K337" i="22" l="1"/>
  <c r="AF92" i="22"/>
  <c r="P92" i="22"/>
  <c r="P90" i="22"/>
  <c r="P104" i="22"/>
</calcChain>
</file>

<file path=xl/sharedStrings.xml><?xml version="1.0" encoding="utf-8"?>
<sst xmlns="http://schemas.openxmlformats.org/spreadsheetml/2006/main" count="1067" uniqueCount="625">
  <si>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</si>
  <si>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</si>
  <si>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</si>
  <si>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</si>
  <si>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</si>
  <si>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</si>
  <si>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</si>
  <si>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</si>
  <si>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</si>
  <si>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</si>
  <si>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</si>
  <si>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</si>
  <si>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</si>
  <si>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</si>
  <si>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</si>
  <si>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</si>
  <si>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</si>
  <si>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</si>
  <si>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</si>
  <si>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</si>
  <si>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</si>
  <si>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</si>
  <si>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</si>
  <si>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</si>
  <si>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</si>
  <si>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</si>
  <si>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</si>
  <si>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</si>
  <si>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</si>
  <si>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</si>
  <si>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</si>
  <si>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</si>
  <si>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</si>
  <si>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</si>
  <si>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</si>
  <si>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</si>
  <si>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</si>
  <si>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</si>
  <si>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</si>
  <si>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</si>
  <si>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</si>
  <si>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</si>
  <si>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</si>
  <si>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</si>
  <si>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</si>
  <si>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</si>
  <si>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</si>
  <si>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</si>
  <si>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</si>
  <si>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</si>
  <si>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</si>
  <si>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</si>
  <si>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</si>
  <si>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</si>
  <si>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</si>
  <si>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</si>
  <si>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</si>
  <si>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</si>
  <si>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</si>
  <si>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</si>
  <si>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</si>
  <si>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</si>
  <si>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</si>
  <si>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</si>
  <si>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</si>
  <si>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</si>
  <si>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</si>
  <si>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</si>
  <si>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</si>
  <si>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</si>
  <si>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</si>
  <si>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</si>
  <si>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</si>
  <si>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</si>
  <si>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</si>
  <si>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</si>
  <si>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</si>
  <si>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</si>
  <si>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</si>
  <si>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</si>
  <si>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</si>
  <si>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</si>
  <si>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</si>
  <si>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</si>
  <si>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</si>
  <si>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</si>
  <si>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</si>
  <si>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</si>
  <si>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</si>
  <si>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</si>
  <si>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</si>
  <si>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</si>
  <si>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</si>
  <si>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</si>
  <si>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</si>
  <si>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</si>
  <si>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</si>
  <si>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</si>
  <si>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</si>
  <si>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</si>
  <si>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</si>
  <si>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</si>
  <si>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</si>
  <si>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</si>
  <si>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</si>
  <si>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</si>
  <si>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</si>
  <si>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</si>
  <si>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</si>
  <si>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</si>
  <si>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</si>
  <si>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</si>
  <si>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</si>
  <si>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</si>
  <si>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</si>
  <si>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</si>
  <si>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</si>
  <si>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</si>
  <si>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</si>
  <si>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</si>
  <si>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</si>
  <si>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</si>
  <si>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</si>
  <si>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</si>
  <si>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</si>
  <si>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</si>
  <si>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</si>
  <si>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</si>
  <si>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</si>
  <si>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</si>
  <si>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</si>
  <si>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</si>
  <si>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</si>
  <si>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</si>
  <si>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</si>
  <si>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</si>
  <si>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</si>
  <si>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</si>
  <si>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</si>
  <si>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</si>
  <si>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</si>
  <si>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</si>
  <si>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</si>
  <si>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</si>
  <si>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</si>
  <si>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</si>
  <si>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</si>
  <si>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</si>
  <si>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</si>
  <si>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</si>
  <si>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</si>
  <si>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</si>
  <si>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</si>
  <si>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</si>
  <si>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</si>
  <si>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</si>
  <si>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</si>
  <si>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</si>
  <si>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</si>
  <si>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</si>
  <si>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</si>
  <si>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</si>
  <si>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</si>
  <si>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</si>
  <si>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</si>
  <si>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</si>
  <si>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</si>
  <si>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</si>
  <si>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</si>
  <si>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</si>
  <si>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</si>
  <si>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</si>
  <si>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</si>
  <si>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</si>
  <si>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</si>
  <si>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</si>
  <si>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</si>
  <si>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</si>
  <si>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</si>
  <si>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</si>
  <si>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</si>
  <si>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</si>
  <si>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</si>
  <si>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</si>
  <si>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</si>
  <si>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</si>
  <si>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</si>
  <si>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</si>
  <si>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</si>
  <si>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</si>
  <si>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</si>
  <si>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</si>
  <si>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</si>
  <si>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</si>
  <si>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</si>
  <si>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</si>
  <si>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</si>
  <si>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</si>
  <si>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</si>
  <si>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</si>
  <si>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</si>
  <si>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</si>
  <si>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</si>
  <si>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</si>
  <si>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</si>
  <si>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</si>
  <si>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</si>
  <si>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</si>
  <si>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</si>
  <si>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</si>
  <si>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</si>
  <si>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</si>
  <si>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</si>
  <si>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</si>
  <si>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</si>
  <si>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</si>
  <si>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</si>
  <si>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</si>
  <si>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</si>
  <si>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</si>
  <si>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</si>
  <si>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</si>
  <si>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</si>
  <si>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</si>
  <si>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</si>
  <si>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</si>
  <si>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</si>
  <si>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</si>
  <si>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</si>
  <si>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</si>
  <si>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</si>
  <si>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</si>
  <si>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</si>
  <si>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</si>
  <si>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</si>
  <si>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</si>
  <si>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</si>
  <si>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</si>
  <si>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</si>
  <si>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</si>
  <si>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</si>
  <si>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</si>
  <si>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</si>
  <si>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</si>
  <si>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</si>
  <si>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</si>
  <si>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</si>
  <si>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</si>
  <si>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</si>
  <si>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</si>
  <si>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</si>
  <si>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</si>
  <si>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</si>
  <si>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</si>
  <si>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</si>
  <si>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</si>
  <si>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</si>
  <si>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</si>
  <si>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</si>
  <si>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</si>
  <si>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</si>
  <si>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</si>
  <si>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</si>
  <si>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</si>
  <si>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</si>
  <si>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</si>
  <si>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</si>
  <si>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</si>
  <si>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</si>
  <si>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</si>
  <si>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</si>
  <si>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</si>
  <si>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</si>
  <si>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</si>
  <si>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</si>
  <si>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</si>
  <si>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</si>
  <si>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</si>
  <si>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</si>
  <si>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</si>
  <si>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</si>
  <si>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</si>
  <si>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</si>
  <si>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</si>
  <si>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</si>
  <si>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</si>
  <si>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</si>
  <si>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</si>
  <si>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</si>
  <si>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</si>
  <si>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</si>
  <si>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</si>
  <si>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</si>
  <si>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</si>
  <si>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</si>
  <si>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</si>
  <si>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</si>
  <si>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</si>
  <si>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</si>
  <si>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</si>
  <si>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</si>
  <si>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</si>
  <si>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</si>
  <si>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</si>
  <si>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</si>
  <si>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</si>
  <si>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</si>
  <si>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</si>
  <si>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</si>
  <si>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</si>
  <si>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</si>
  <si>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</si>
  <si>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</si>
  <si>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</si>
  <si>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</si>
  <si>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</si>
  <si>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</si>
  <si>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</si>
  <si>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</si>
  <si>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</si>
  <si>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</si>
  <si>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</si>
  <si>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</si>
  <si>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</si>
  <si>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</si>
  <si>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</si>
  <si>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</si>
  <si>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</si>
  <si>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</si>
  <si>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</si>
  <si>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</si>
  <si>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</si>
  <si>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</si>
  <si>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</si>
  <si>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</si>
  <si>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</si>
  <si>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</si>
  <si>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</si>
  <si>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</si>
  <si>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</si>
  <si>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</si>
  <si>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</si>
  <si>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</si>
  <si>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</si>
  <si>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</si>
  <si>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</si>
  <si>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</si>
  <si>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</si>
  <si>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</si>
  <si>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</si>
  <si>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</si>
  <si>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</si>
  <si>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</si>
  <si>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</si>
  <si>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</si>
  <si>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</si>
  <si>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</si>
  <si>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</si>
  <si>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</si>
  <si>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</si>
  <si>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</si>
  <si>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</si>
  <si>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</si>
  <si>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</si>
  <si>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</si>
  <si>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</si>
  <si>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</si>
  <si>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</si>
  <si>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</si>
  <si>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</si>
  <si>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</si>
  <si>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</si>
  <si>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</si>
  <si>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</si>
  <si>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</si>
  <si>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</si>
  <si>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</si>
  <si>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</si>
  <si>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</si>
  <si>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</si>
  <si>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</si>
  <si>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</si>
  <si>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</si>
  <si>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</si>
  <si>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</si>
  <si>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</si>
  <si>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</si>
  <si>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</si>
  <si>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</si>
  <si>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</si>
  <si>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</si>
  <si>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</si>
  <si>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</si>
  <si>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</si>
  <si>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</si>
  <si>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</si>
  <si>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</si>
  <si>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</si>
  <si>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</si>
  <si>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</si>
  <si>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</si>
  <si>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</si>
  <si>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</si>
  <si>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</si>
  <si>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</si>
  <si>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</si>
  <si>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</si>
  <si>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</si>
  <si>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</si>
  <si>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</si>
  <si>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</si>
  <si>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</si>
  <si>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</si>
  <si>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</si>
  <si>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</si>
  <si>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</si>
  <si>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</si>
  <si>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</si>
  <si>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</si>
  <si>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</si>
  <si>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</si>
  <si>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</si>
  <si>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</si>
  <si>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</si>
  <si>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</si>
  <si>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</si>
  <si>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</si>
  <si>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</si>
  <si>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</si>
  <si>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</si>
  <si>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</si>
  <si>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</si>
  <si>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</si>
  <si>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</si>
  <si>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</si>
  <si>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</si>
  <si>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</si>
  <si>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</si>
  <si>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</si>
  <si>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</si>
  <si>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</si>
  <si>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</si>
  <si>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</si>
  <si>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</si>
  <si>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</si>
  <si>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</si>
  <si>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</si>
  <si>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</si>
  <si>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</si>
  <si>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</si>
  <si>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</si>
  <si>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</si>
  <si>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</si>
  <si>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</si>
  <si>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</si>
  <si>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</si>
  <si>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</si>
  <si>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</si>
  <si>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</si>
  <si>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</si>
  <si>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</si>
  <si>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</si>
  <si>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</si>
  <si>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</si>
  <si>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</si>
  <si>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</si>
  <si>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</si>
  <si>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</si>
  <si>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</si>
  <si>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</si>
  <si>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</si>
  <si>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</si>
  <si>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</si>
  <si>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</si>
  <si>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</si>
  <si>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</si>
  <si>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</si>
  <si>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</si>
  <si>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</si>
  <si>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</si>
  <si>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</si>
  <si>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</si>
  <si>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</si>
  <si>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</si>
  <si>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</si>
  <si>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</si>
  <si>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</si>
  <si>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</si>
  <si>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</si>
  <si>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</si>
  <si>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</si>
  <si>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</si>
  <si>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</si>
  <si>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</si>
  <si>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</si>
  <si>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</si>
  <si>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</si>
  <si>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</si>
  <si>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</si>
  <si>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</si>
  <si>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</si>
  <si>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</si>
  <si>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</si>
  <si>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</si>
  <si>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</si>
  <si>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</si>
  <si>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</si>
  <si>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</si>
  <si>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</si>
  <si>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</si>
  <si>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</si>
  <si>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</si>
  <si>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</si>
  <si>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</si>
  <si>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</si>
  <si>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</si>
  <si>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</si>
  <si>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</si>
  <si>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</si>
  <si>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</si>
  <si>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</si>
  <si>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</si>
  <si>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</si>
  <si>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</si>
  <si>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</si>
  <si>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</si>
  <si>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</si>
  <si>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</si>
  <si>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</si>
  <si>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</si>
  <si>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</si>
  <si>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</si>
  <si>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</si>
  <si>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</si>
  <si>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</si>
  <si>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</si>
  <si>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</si>
  <si>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</si>
  <si>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</si>
  <si>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</si>
  <si>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</si>
  <si>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</si>
  <si>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</si>
  <si>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</si>
  <si>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</si>
  <si>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</si>
  <si>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</si>
  <si>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</si>
  <si>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</si>
  <si>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</si>
  <si>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</si>
  <si>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</si>
  <si>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</si>
  <si>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</si>
  <si>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</si>
  <si>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</si>
  <si>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</si>
  <si>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</si>
  <si>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</si>
  <si>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</si>
  <si>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</si>
  <si>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</si>
  <si>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</si>
  <si>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</si>
  <si>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</si>
  <si>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</si>
  <si>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</si>
  <si>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</si>
  <si>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</si>
  <si>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</si>
  <si>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</si>
  <si>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</si>
  <si>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</si>
  <si>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</si>
  <si>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</si>
  <si>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</si>
  <si>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</si>
  <si>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</si>
  <si>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</si>
  <si>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</si>
  <si>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</si>
  <si>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</si>
  <si>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</si>
  <si>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</si>
  <si>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</si>
  <si>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</si>
  <si>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</si>
  <si>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</si>
  <si>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</si>
  <si>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</si>
  <si>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</si>
  <si>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</si>
  <si>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</si>
  <si>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</si>
  <si>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</si>
  <si>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</si>
  <si>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</si>
  <si>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</si>
  <si>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</si>
  <si>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</si>
  <si>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</si>
  <si>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</si>
  <si>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</si>
  <si>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</si>
  <si>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</si>
  <si>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</si>
  <si>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</si>
  <si>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</si>
  <si>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</si>
  <si>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</si>
  <si>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</si>
  <si>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</si>
  <si>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</si>
  <si>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</si>
  <si>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</si>
  <si>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</si>
  <si>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</si>
  <si>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</si>
  <si>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</si>
  <si>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</si>
  <si>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</si>
  <si>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</si>
  <si>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8. SUBESTRUCTURA - APOYOS INTERMEDIOS (cont.)</t>
  </si>
  <si>
    <t>Puente 105 UF5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</si>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</sst>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165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F15" sqref="BF15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2" t="s">
        <v>0</v>
      </c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4"/>
    </row>
    <row r="2" spans="1:49" ht="12" customHeight="1" x14ac:dyDescent="0.25">
      <c r="A2" s="17"/>
      <c r="T2" s="72"/>
      <c r="U2" s="72"/>
      <c r="V2" s="72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2"/>
      <c r="U3" s="72"/>
      <c r="V3" s="72"/>
      <c r="W3" s="162" t="s">
        <v>2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4">
        <v>30</v>
      </c>
      <c r="AL5" s="174"/>
      <c r="AM5" s="18" t="s">
        <v>4</v>
      </c>
      <c r="AN5" s="133">
        <v>3</v>
      </c>
      <c r="AO5" s="133"/>
      <c r="AP5" s="18" t="s">
        <v>4</v>
      </c>
      <c r="AQ5" s="133">
        <v>2024</v>
      </c>
      <c r="AR5" s="133"/>
      <c r="AS5" s="133"/>
      <c r="AT5" s="133"/>
      <c r="AU5" s="133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3">
        <v>8</v>
      </c>
      <c r="AA7" s="133"/>
      <c r="AB7" s="18" t="s">
        <v>6</v>
      </c>
      <c r="AC7" s="133">
        <v>15</v>
      </c>
      <c r="AD7" s="133"/>
      <c r="AE7" s="72"/>
      <c r="AF7" s="20" t="s">
        <v>624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49" t="s">
        <v>10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</row>
    <row r="10" spans="1:49" ht="7.15" customHeight="1" x14ac:dyDescent="0.25">
      <c r="A10" s="22"/>
      <c r="B10" s="167" t="s">
        <v>11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59"/>
    </row>
    <row r="11" spans="1:49" ht="12" customHeight="1" x14ac:dyDescent="0.25">
      <c r="A11" s="1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"/>
    </row>
    <row r="12" spans="1:49" ht="7.15" customHeight="1" x14ac:dyDescent="0.25">
      <c r="A12" s="1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"/>
    </row>
    <row r="13" spans="1:49" ht="12" customHeight="1" x14ac:dyDescent="0.25">
      <c r="A13" s="1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"/>
    </row>
    <row r="14" spans="1:49" ht="7.15" customHeight="1" x14ac:dyDescent="0.25">
      <c r="A14" s="1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"/>
    </row>
    <row r="15" spans="1:49" ht="12" customHeight="1" x14ac:dyDescent="0.25">
      <c r="A15" s="1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"/>
    </row>
    <row r="16" spans="1:49" ht="7.15" customHeight="1" x14ac:dyDescent="0.25">
      <c r="A16" s="1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"/>
    </row>
    <row r="17" spans="1:49" ht="12" customHeight="1" x14ac:dyDescent="0.25">
      <c r="A17" s="17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"/>
    </row>
    <row r="18" spans="1:49" ht="7.15" customHeight="1" x14ac:dyDescent="0.25">
      <c r="A18" s="17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"/>
    </row>
    <row r="19" spans="1:49" ht="12" customHeight="1" x14ac:dyDescent="0.25">
      <c r="A19" s="27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"/>
    </row>
    <row r="20" spans="1:49" ht="7.9" customHeight="1" x14ac:dyDescent="0.25">
      <c r="A20" s="52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46"/>
    </row>
    <row r="21" spans="1:49" ht="12" customHeight="1" x14ac:dyDescent="0.25">
      <c r="A21" s="149" t="s">
        <v>12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5" t="s">
        <v>13</v>
      </c>
      <c r="AC22" s="165"/>
      <c r="AD22" s="165"/>
      <c r="AE22" s="165"/>
      <c r="AF22" s="166" t="s">
        <v>14</v>
      </c>
      <c r="AG22" s="166"/>
      <c r="AH22" s="166"/>
      <c r="AI22" s="166"/>
      <c r="AJ22" s="166"/>
      <c r="AK22" s="166"/>
      <c r="AL22" s="166"/>
      <c r="AM22" s="166"/>
      <c r="AN22" s="165" t="s">
        <v>15</v>
      </c>
      <c r="AO22" s="165"/>
      <c r="AP22" s="165"/>
      <c r="AQ22" s="165"/>
      <c r="AR22" s="166" t="s">
        <v>16</v>
      </c>
      <c r="AS22" s="166"/>
      <c r="AT22" s="166"/>
      <c r="AU22" s="166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W23" s="16"/>
    </row>
    <row r="24" spans="1:49" ht="12" customHeight="1" x14ac:dyDescent="0.25">
      <c r="A24" s="17"/>
      <c r="B24" s="8" t="s">
        <v>17</v>
      </c>
      <c r="C24" s="8"/>
      <c r="H24" s="19"/>
      <c r="I24" s="171" t="s">
        <v>623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Y24" s="8" t="s">
        <v>18</v>
      </c>
      <c r="AC24" s="20">
        <v>0</v>
      </c>
      <c r="AD24" s="20">
        <v>1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2</v>
      </c>
      <c r="AS24" s="20">
        <v>2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71" t="s">
        <v>619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5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5</v>
      </c>
      <c r="S28" s="20">
        <v>0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7</v>
      </c>
      <c r="AF28" s="124">
        <v>1</v>
      </c>
      <c r="AG28" s="124">
        <v>5</v>
      </c>
      <c r="AH28" s="124">
        <v>3</v>
      </c>
      <c r="AI28" s="124">
        <v>9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9</v>
      </c>
      <c r="AS28" s="124">
        <v>9</v>
      </c>
      <c r="AT28" s="124">
        <v>6</v>
      </c>
      <c r="AU28" s="124">
        <v>8</v>
      </c>
      <c r="AW28" s="16"/>
    </row>
    <row r="29" spans="1:49" ht="7.15" customHeight="1" x14ac:dyDescent="0.25">
      <c r="A29" s="17"/>
      <c r="C29" s="42"/>
      <c r="D29" s="42"/>
      <c r="E29" s="42"/>
      <c r="F29" s="42"/>
      <c r="AW29" s="16"/>
    </row>
    <row r="30" spans="1:49" ht="12" customHeight="1" x14ac:dyDescent="0.25">
      <c r="A30" s="17"/>
      <c r="B30" s="8" t="s">
        <v>28</v>
      </c>
      <c r="C30" s="8"/>
      <c r="K30" s="31" t="s">
        <v>620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1</v>
      </c>
      <c r="AO30" s="131">
        <v>0</v>
      </c>
      <c r="AP30" s="124">
        <v>5</v>
      </c>
      <c r="AQ30" s="18" t="s">
        <v>25</v>
      </c>
      <c r="AR30" s="8" t="s">
        <v>31</v>
      </c>
      <c r="AS30" s="124">
        <v>6</v>
      </c>
      <c r="AT30" s="124">
        <v>1</v>
      </c>
      <c r="AU30" s="124">
        <v>3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1" t="s">
        <v>620</v>
      </c>
      <c r="L32" s="171"/>
      <c r="M32" s="171"/>
      <c r="N32" s="171"/>
      <c r="O32" s="171"/>
      <c r="P32" s="171"/>
      <c r="Q32" s="171"/>
      <c r="R32" s="171"/>
      <c r="S32" s="171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3</v>
      </c>
      <c r="AG32" s="8"/>
      <c r="AH32" s="8" t="s">
        <v>34</v>
      </c>
      <c r="AL32" s="8" t="s">
        <v>30</v>
      </c>
      <c r="AN32" s="124">
        <v>1</v>
      </c>
      <c r="AO32" s="131">
        <v>0</v>
      </c>
      <c r="AP32" s="124">
        <v>5</v>
      </c>
      <c r="AQ32" s="18" t="s">
        <v>25</v>
      </c>
      <c r="AR32" s="8" t="s">
        <v>31</v>
      </c>
      <c r="AS32" s="124">
        <v>6</v>
      </c>
      <c r="AT32" s="124">
        <v>6</v>
      </c>
      <c r="AU32" s="124">
        <v>5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49" t="s">
        <v>35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</row>
    <row r="35" spans="1:49" ht="12" customHeight="1" x14ac:dyDescent="0.25">
      <c r="A35" s="141" t="s">
        <v>36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3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0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1" t="s">
        <v>41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3"/>
      <c r="Y39" s="141" t="s">
        <v>42</v>
      </c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3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3">
        <v>45.06</v>
      </c>
      <c r="J41" s="133"/>
      <c r="K41" s="133"/>
      <c r="L41" s="133"/>
      <c r="N41" s="10" t="s">
        <v>44</v>
      </c>
      <c r="T41" s="133">
        <v>13.2</v>
      </c>
      <c r="U41" s="133"/>
      <c r="V41" s="133"/>
      <c r="W41" s="133"/>
      <c r="X41" s="30"/>
      <c r="Y41" s="17"/>
      <c r="Z41" s="10" t="s">
        <v>45</v>
      </c>
      <c r="AG41" s="133">
        <v>1</v>
      </c>
      <c r="AH41" s="133"/>
      <c r="AI41" s="133"/>
      <c r="AL41" s="10" t="s">
        <v>46</v>
      </c>
      <c r="AS41" s="133">
        <v>2</v>
      </c>
      <c r="AT41" s="133"/>
      <c r="AU41" s="133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3">
        <v>0</v>
      </c>
      <c r="L43" s="133"/>
      <c r="N43" s="10" t="s">
        <v>48</v>
      </c>
      <c r="T43" s="133">
        <v>1</v>
      </c>
      <c r="U43" s="133"/>
      <c r="V43" s="133"/>
      <c r="W43" s="133"/>
      <c r="X43" s="30"/>
      <c r="Y43" s="17"/>
      <c r="Z43" s="10" t="s">
        <v>49</v>
      </c>
      <c r="AE43" s="8"/>
      <c r="AF43" s="8"/>
      <c r="AG43" s="8" t="s">
        <v>50</v>
      </c>
      <c r="AK43" s="133">
        <v>1</v>
      </c>
      <c r="AL43" s="133"/>
      <c r="AM43" s="133"/>
      <c r="AO43" s="8" t="s">
        <v>51</v>
      </c>
      <c r="AS43" s="133">
        <v>1</v>
      </c>
      <c r="AT43" s="133"/>
      <c r="AU43" s="133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3" t="s">
        <v>620</v>
      </c>
      <c r="J45" s="133"/>
      <c r="K45" s="133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3">
        <v>3.65</v>
      </c>
      <c r="AL45" s="133"/>
      <c r="AM45" s="133"/>
      <c r="AO45" s="8" t="s">
        <v>51</v>
      </c>
      <c r="AS45" s="133">
        <v>3.65</v>
      </c>
      <c r="AT45" s="133"/>
      <c r="AU45" s="133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3" t="s">
        <v>620</v>
      </c>
      <c r="N47" s="133"/>
      <c r="O47" s="133"/>
      <c r="Q47" s="8" t="s">
        <v>51</v>
      </c>
      <c r="U47" s="133" t="s">
        <v>620</v>
      </c>
      <c r="V47" s="133"/>
      <c r="W47" s="133"/>
      <c r="X47" s="32"/>
      <c r="Y47" s="17"/>
      <c r="Z47" s="10" t="s">
        <v>55</v>
      </c>
      <c r="AG47" s="8" t="s">
        <v>50</v>
      </c>
      <c r="AK47" s="133">
        <f>3.65*2</f>
        <v>7.3</v>
      </c>
      <c r="AL47" s="133"/>
      <c r="AM47" s="133"/>
      <c r="AO47" s="8" t="s">
        <v>51</v>
      </c>
      <c r="AS47" s="133">
        <f>3.65*2</f>
        <v>7.3</v>
      </c>
      <c r="AT47" s="133"/>
      <c r="AU47" s="133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3" t="s">
        <v>620</v>
      </c>
      <c r="J49" s="133"/>
      <c r="K49" s="133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3">
        <v>1.8</v>
      </c>
      <c r="AL49" s="133"/>
      <c r="AM49" s="133"/>
      <c r="AO49" s="8" t="s">
        <v>59</v>
      </c>
      <c r="AS49" s="133">
        <v>1.8</v>
      </c>
      <c r="AT49" s="133"/>
      <c r="AU49" s="133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3">
        <f>+AK45+AK49</f>
        <v>5.45</v>
      </c>
      <c r="N51" s="133"/>
      <c r="O51" s="133"/>
      <c r="Q51" s="8" t="s">
        <v>51</v>
      </c>
      <c r="U51" s="133">
        <f>+AS45+AS49</f>
        <v>5.45</v>
      </c>
      <c r="V51" s="133"/>
      <c r="W51" s="133"/>
      <c r="X51" s="32"/>
      <c r="Y51" s="24"/>
      <c r="Z51" s="10" t="s">
        <v>61</v>
      </c>
      <c r="AG51" s="13"/>
      <c r="AH51" s="133">
        <v>0</v>
      </c>
      <c r="AI51" s="133"/>
      <c r="AK51" s="10" t="s">
        <v>62</v>
      </c>
      <c r="AL51" s="10"/>
      <c r="AS51" s="133">
        <v>0</v>
      </c>
      <c r="AT51" s="133"/>
      <c r="AU51" s="133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4" t="s">
        <v>63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6"/>
    </row>
    <row r="54" spans="1:55" ht="12" customHeight="1" x14ac:dyDescent="0.25">
      <c r="A54" s="141" t="s">
        <v>64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3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0" t="s">
        <v>65</v>
      </c>
      <c r="L56" s="140"/>
      <c r="M56" s="140"/>
      <c r="N56" s="8"/>
      <c r="O56" s="140" t="s">
        <v>66</v>
      </c>
      <c r="P56" s="140"/>
      <c r="Q56" s="140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0</v>
      </c>
      <c r="P58" s="124">
        <v>0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50" t="s">
        <v>75</v>
      </c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 t="s">
        <v>76</v>
      </c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0" t="s">
        <v>65</v>
      </c>
      <c r="N66" s="140"/>
      <c r="O66" s="140"/>
      <c r="P66" s="8"/>
      <c r="Q66" s="140" t="s">
        <v>66</v>
      </c>
      <c r="R66" s="140"/>
      <c r="S66" s="140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0" t="s">
        <v>66</v>
      </c>
      <c r="AJ66" s="140"/>
      <c r="AK66" s="140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41" t="s">
        <v>88</v>
      </c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2"/>
      <c r="AW76" s="143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0" t="s">
        <v>65</v>
      </c>
      <c r="AP78" s="140"/>
      <c r="AQ78" s="140"/>
      <c r="AR78" s="8"/>
      <c r="AS78" s="140" t="s">
        <v>66</v>
      </c>
      <c r="AT78" s="140"/>
      <c r="AU78" s="140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4" t="s">
        <v>97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6"/>
      <c r="AB86" s="144" t="s">
        <v>98</v>
      </c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6"/>
    </row>
    <row r="87" spans="1:55" ht="7.15" customHeight="1" x14ac:dyDescent="0.25">
      <c r="A87" s="17"/>
      <c r="T87" s="155" t="s">
        <v>99</v>
      </c>
      <c r="U87" s="155"/>
      <c r="V87" s="155"/>
      <c r="W87" s="155"/>
      <c r="X87" s="155" t="s">
        <v>100</v>
      </c>
      <c r="Y87" s="155"/>
      <c r="Z87" s="155"/>
      <c r="AA87" s="156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7"/>
      <c r="U88" s="157"/>
      <c r="V88" s="157"/>
      <c r="W88" s="157"/>
      <c r="X88" s="157"/>
      <c r="Y88" s="157"/>
      <c r="Z88" s="157"/>
      <c r="AA88" s="158"/>
      <c r="AB88" s="140" t="s">
        <v>104</v>
      </c>
      <c r="AC88" s="140"/>
      <c r="AD88" s="140"/>
      <c r="AE88" s="140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0" t="s">
        <v>106</v>
      </c>
      <c r="AT88" s="140"/>
      <c r="AU88" s="140"/>
      <c r="AV88" s="140"/>
      <c r="AW88" s="16"/>
    </row>
    <row r="89" spans="1:55" ht="7.15" customHeight="1" x14ac:dyDescent="0.25">
      <c r="A89" s="17"/>
      <c r="T89" s="157"/>
      <c r="U89" s="157"/>
      <c r="V89" s="157"/>
      <c r="W89" s="157"/>
      <c r="X89" s="157"/>
      <c r="Y89" s="157"/>
      <c r="Z89" s="157"/>
      <c r="AA89" s="158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6">
        <v>0.4</v>
      </c>
      <c r="M90" s="136"/>
      <c r="N90" s="136"/>
      <c r="O90" s="8"/>
      <c r="P90" s="133">
        <f>+I41</f>
        <v>45.06</v>
      </c>
      <c r="Q90" s="133"/>
      <c r="R90" s="133"/>
      <c r="S90" s="58"/>
      <c r="T90" s="133">
        <v>0.85</v>
      </c>
      <c r="U90" s="133"/>
      <c r="V90" s="133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3">
        <v>0</v>
      </c>
      <c r="AG90" s="133"/>
      <c r="AH90" s="133"/>
      <c r="AI90" s="133"/>
      <c r="AJ90" s="50"/>
      <c r="AK90" s="136">
        <v>10.9</v>
      </c>
      <c r="AL90" s="136"/>
      <c r="AM90" s="136"/>
      <c r="AN90" s="50"/>
      <c r="AO90" s="133">
        <v>0.3</v>
      </c>
      <c r="AP90" s="133"/>
      <c r="AQ90" s="133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6">
        <v>0.4</v>
      </c>
      <c r="M92" s="136"/>
      <c r="N92" s="136"/>
      <c r="O92" s="8"/>
      <c r="P92" s="133">
        <f>+I41</f>
        <v>45.06</v>
      </c>
      <c r="Q92" s="133"/>
      <c r="R92" s="133"/>
      <c r="S92" s="58"/>
      <c r="T92" s="133">
        <v>0.85</v>
      </c>
      <c r="U92" s="133"/>
      <c r="V92" s="133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3">
        <f>+I41</f>
        <v>45.06</v>
      </c>
      <c r="AG92" s="133"/>
      <c r="AH92" s="133"/>
      <c r="AI92" s="133"/>
      <c r="AJ92" s="50"/>
      <c r="AK92" s="136">
        <v>10.9</v>
      </c>
      <c r="AL92" s="136"/>
      <c r="AM92" s="136"/>
      <c r="AN92" s="50"/>
      <c r="AO92" s="133">
        <v>0.3</v>
      </c>
      <c r="AP92" s="133"/>
      <c r="AQ92" s="133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0</v>
      </c>
      <c r="J94" s="50"/>
      <c r="K94" s="50"/>
      <c r="L94" s="133"/>
      <c r="M94" s="133"/>
      <c r="N94" s="133"/>
      <c r="O94" s="8"/>
      <c r="P94" s="133"/>
      <c r="Q94" s="133"/>
      <c r="R94" s="133"/>
      <c r="S94" s="58"/>
      <c r="T94" s="136"/>
      <c r="U94" s="136"/>
      <c r="V94" s="136"/>
      <c r="W94" s="50"/>
      <c r="X94" s="50"/>
      <c r="Y94" s="20">
        <v>9</v>
      </c>
      <c r="Z94" s="20">
        <v>9</v>
      </c>
      <c r="AA94" s="16"/>
      <c r="AB94" s="15"/>
      <c r="AC94" s="20"/>
      <c r="AD94" s="20"/>
      <c r="AE94" s="8"/>
      <c r="AF94" s="138"/>
      <c r="AG94" s="138"/>
      <c r="AH94" s="138"/>
      <c r="AI94" s="138"/>
      <c r="AJ94" s="7"/>
      <c r="AK94" s="138"/>
      <c r="AL94" s="138"/>
      <c r="AM94" s="138"/>
      <c r="AN94" s="7"/>
      <c r="AO94" s="138"/>
      <c r="AP94" s="138"/>
      <c r="AQ94" s="138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3"/>
      <c r="M96" s="133"/>
      <c r="N96" s="133"/>
      <c r="O96" s="8"/>
      <c r="P96" s="133"/>
      <c r="Q96" s="133"/>
      <c r="R96" s="133"/>
      <c r="S96" s="58"/>
      <c r="T96" s="136"/>
      <c r="U96" s="136"/>
      <c r="V96" s="136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38"/>
      <c r="AG96" s="138"/>
      <c r="AH96" s="138"/>
      <c r="AI96" s="138"/>
      <c r="AJ96" s="7"/>
      <c r="AK96" s="138"/>
      <c r="AL96" s="138"/>
      <c r="AM96" s="138"/>
      <c r="AN96" s="7"/>
      <c r="AO96" s="138"/>
      <c r="AP96" s="138"/>
      <c r="AQ96" s="138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0</v>
      </c>
      <c r="J98" s="50"/>
      <c r="K98" s="50"/>
      <c r="L98" s="133"/>
      <c r="M98" s="133"/>
      <c r="N98" s="133"/>
      <c r="O98" s="8"/>
      <c r="P98" s="133"/>
      <c r="Q98" s="133"/>
      <c r="R98" s="133"/>
      <c r="S98" s="58"/>
      <c r="T98" s="136"/>
      <c r="U98" s="136"/>
      <c r="V98" s="136"/>
      <c r="W98" s="50"/>
      <c r="X98" s="50"/>
      <c r="Y98" s="20">
        <v>9</v>
      </c>
      <c r="Z98" s="20">
        <v>9</v>
      </c>
      <c r="AA98" s="16"/>
      <c r="AB98" s="15"/>
      <c r="AC98" s="20"/>
      <c r="AD98" s="20"/>
      <c r="AE98" s="8"/>
      <c r="AF98" s="138"/>
      <c r="AG98" s="138"/>
      <c r="AH98" s="138"/>
      <c r="AI98" s="138"/>
      <c r="AJ98" s="7"/>
      <c r="AK98" s="138"/>
      <c r="AL98" s="138"/>
      <c r="AM98" s="138"/>
      <c r="AN98" s="7"/>
      <c r="AO98" s="138"/>
      <c r="AP98" s="138"/>
      <c r="AQ98" s="138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6"/>
      <c r="M100" s="136"/>
      <c r="N100" s="136"/>
      <c r="O100" s="8"/>
      <c r="P100" s="133"/>
      <c r="Q100" s="133"/>
      <c r="R100" s="133"/>
      <c r="S100" s="58"/>
      <c r="T100" s="133"/>
      <c r="U100" s="133"/>
      <c r="V100" s="133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38"/>
      <c r="AG100" s="138"/>
      <c r="AH100" s="138"/>
      <c r="AI100" s="138"/>
      <c r="AJ100" s="7"/>
      <c r="AK100" s="138"/>
      <c r="AL100" s="138"/>
      <c r="AM100" s="138"/>
      <c r="AN100" s="7"/>
      <c r="AO100" s="138"/>
      <c r="AP100" s="138"/>
      <c r="AQ100" s="138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6"/>
      <c r="M102" s="136"/>
      <c r="N102" s="136"/>
      <c r="O102" s="8"/>
      <c r="P102" s="133"/>
      <c r="Q102" s="133"/>
      <c r="R102" s="133"/>
      <c r="S102" s="58"/>
      <c r="T102" s="133"/>
      <c r="U102" s="133"/>
      <c r="V102" s="133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38"/>
      <c r="AG102" s="138"/>
      <c r="AH102" s="138"/>
      <c r="AI102" s="138"/>
      <c r="AJ102" s="7"/>
      <c r="AK102" s="138"/>
      <c r="AL102" s="138"/>
      <c r="AM102" s="138"/>
      <c r="AN102" s="7"/>
      <c r="AO102" s="138"/>
      <c r="AP102" s="138"/>
      <c r="AQ102" s="138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6">
        <f>+AK45+AK49+AS45+AS49</f>
        <v>10.9</v>
      </c>
      <c r="M104" s="136"/>
      <c r="N104" s="136"/>
      <c r="O104" s="8"/>
      <c r="P104" s="133">
        <f>+I41</f>
        <v>45.06</v>
      </c>
      <c r="Q104" s="133"/>
      <c r="R104" s="133"/>
      <c r="S104" s="58"/>
      <c r="T104" s="133">
        <v>0.05</v>
      </c>
      <c r="U104" s="133"/>
      <c r="V104" s="133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38"/>
      <c r="AG104" s="138"/>
      <c r="AH104" s="138"/>
      <c r="AI104" s="138"/>
      <c r="AJ104" s="7"/>
      <c r="AK104" s="138"/>
      <c r="AL104" s="138"/>
      <c r="AM104" s="138"/>
      <c r="AN104" s="7"/>
      <c r="AO104" s="138"/>
      <c r="AP104" s="138"/>
      <c r="AQ104" s="138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8"/>
      <c r="AG106" s="138"/>
      <c r="AH106" s="138"/>
      <c r="AI106" s="138"/>
      <c r="AJ106" s="7"/>
      <c r="AK106" s="138"/>
      <c r="AL106" s="138"/>
      <c r="AM106" s="138"/>
      <c r="AN106" s="7"/>
      <c r="AO106" s="138"/>
      <c r="AP106" s="138"/>
      <c r="AQ106" s="138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8"/>
      <c r="AG108" s="138"/>
      <c r="AH108" s="138"/>
      <c r="AI108" s="138"/>
      <c r="AJ108" s="7"/>
      <c r="AK108" s="138"/>
      <c r="AL108" s="138"/>
      <c r="AM108" s="138"/>
      <c r="AN108" s="7"/>
      <c r="AO108" s="138"/>
      <c r="AP108" s="138"/>
      <c r="AQ108" s="138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4" t="s">
        <v>121</v>
      </c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6"/>
    </row>
    <row r="111" spans="1:49" ht="12" customHeight="1" x14ac:dyDescent="0.25">
      <c r="A111" s="141" t="s">
        <v>122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2"/>
      <c r="AO111" s="142"/>
      <c r="AP111" s="142"/>
      <c r="AQ111" s="142"/>
      <c r="AR111" s="142"/>
      <c r="AS111" s="142"/>
      <c r="AT111" s="142"/>
      <c r="AU111" s="142"/>
      <c r="AV111" s="142"/>
      <c r="AW111" s="143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3">
        <v>1</v>
      </c>
      <c r="L113" s="133"/>
      <c r="M113" s="118"/>
      <c r="N113" s="118"/>
      <c r="O113" s="138"/>
      <c r="P113" s="138"/>
      <c r="Q113" s="118"/>
      <c r="R113" s="118"/>
      <c r="S113" s="138"/>
      <c r="T113" s="138"/>
      <c r="U113" s="118"/>
      <c r="V113" s="118"/>
      <c r="W113" s="138"/>
      <c r="X113" s="138"/>
      <c r="Y113" s="118"/>
      <c r="Z113" s="118"/>
      <c r="AA113" s="138"/>
      <c r="AB113" s="138"/>
      <c r="AC113" s="118"/>
      <c r="AD113" s="118"/>
      <c r="AE113" s="138"/>
      <c r="AF113" s="138"/>
      <c r="AG113" s="118"/>
      <c r="AH113" s="118"/>
      <c r="AI113" s="138"/>
      <c r="AJ113" s="138"/>
      <c r="AK113" s="118"/>
      <c r="AL113" s="118"/>
      <c r="AM113" s="138"/>
      <c r="AN113" s="138"/>
      <c r="AO113" s="118"/>
      <c r="AP113" s="118"/>
      <c r="AQ113" s="138"/>
      <c r="AR113" s="138"/>
      <c r="AS113" s="118"/>
      <c r="AT113" s="118"/>
      <c r="AU113" s="138"/>
      <c r="AV113" s="138"/>
      <c r="AW113" s="16"/>
    </row>
    <row r="114" spans="1:49" ht="6.6" customHeight="1" x14ac:dyDescent="0.25">
      <c r="A114" s="6"/>
      <c r="B114" s="137" t="s">
        <v>124</v>
      </c>
      <c r="C114" s="137"/>
      <c r="D114" s="137"/>
      <c r="E114" s="137"/>
      <c r="F114" s="137"/>
      <c r="G114" s="137"/>
      <c r="H114" s="137"/>
      <c r="I114" s="137"/>
      <c r="J114" s="137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6">
        <v>41.5</v>
      </c>
      <c r="L116" s="136"/>
      <c r="M116" s="118"/>
      <c r="N116" s="118"/>
      <c r="O116" s="138"/>
      <c r="P116" s="138"/>
      <c r="Q116" s="118"/>
      <c r="R116" s="118"/>
      <c r="S116" s="138"/>
      <c r="T116" s="138"/>
      <c r="U116" s="118"/>
      <c r="V116" s="118"/>
      <c r="W116" s="138"/>
      <c r="X116" s="138"/>
      <c r="Y116" s="118"/>
      <c r="Z116" s="118"/>
      <c r="AA116" s="138"/>
      <c r="AB116" s="138"/>
      <c r="AC116" s="118"/>
      <c r="AD116" s="118"/>
      <c r="AE116" s="138"/>
      <c r="AF116" s="138"/>
      <c r="AG116" s="118"/>
      <c r="AH116" s="118"/>
      <c r="AI116" s="138"/>
      <c r="AJ116" s="138"/>
      <c r="AK116" s="118"/>
      <c r="AL116" s="118"/>
      <c r="AM116" s="138"/>
      <c r="AN116" s="138"/>
      <c r="AO116" s="118"/>
      <c r="AP116" s="118"/>
      <c r="AQ116" s="138"/>
      <c r="AR116" s="138"/>
      <c r="AS116" s="118"/>
      <c r="AT116" s="118"/>
      <c r="AU116" s="138"/>
      <c r="AV116" s="138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6">
        <v>0.22</v>
      </c>
      <c r="L136" s="136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7" t="s">
        <v>136</v>
      </c>
      <c r="L137" s="147" t="s">
        <v>137</v>
      </c>
      <c r="M137" s="60"/>
      <c r="N137" s="60"/>
      <c r="O137" s="147" t="s">
        <v>136</v>
      </c>
      <c r="P137" s="147" t="s">
        <v>137</v>
      </c>
      <c r="Q137" s="60"/>
      <c r="R137" s="60"/>
      <c r="S137" s="147" t="s">
        <v>136</v>
      </c>
      <c r="T137" s="147" t="s">
        <v>137</v>
      </c>
      <c r="U137" s="60"/>
      <c r="V137" s="60"/>
      <c r="W137" s="147" t="s">
        <v>136</v>
      </c>
      <c r="X137" s="147" t="s">
        <v>137</v>
      </c>
      <c r="Y137" s="60"/>
      <c r="Z137" s="60"/>
      <c r="AA137" s="147" t="s">
        <v>136</v>
      </c>
      <c r="AB137" s="147" t="s">
        <v>137</v>
      </c>
      <c r="AC137" s="60"/>
      <c r="AD137" s="60"/>
      <c r="AE137" s="147" t="s">
        <v>136</v>
      </c>
      <c r="AF137" s="147" t="s">
        <v>137</v>
      </c>
      <c r="AG137" s="60"/>
      <c r="AH137" s="60"/>
      <c r="AI137" s="147" t="s">
        <v>136</v>
      </c>
      <c r="AJ137" s="147" t="s">
        <v>137</v>
      </c>
      <c r="AK137" s="60"/>
      <c r="AL137" s="60"/>
      <c r="AM137" s="147" t="s">
        <v>136</v>
      </c>
      <c r="AN137" s="147" t="s">
        <v>137</v>
      </c>
      <c r="AO137" s="60"/>
      <c r="AP137" s="60"/>
      <c r="AQ137" s="147" t="s">
        <v>136</v>
      </c>
      <c r="AR137" s="147" t="s">
        <v>137</v>
      </c>
      <c r="AS137" s="60"/>
      <c r="AT137" s="60"/>
      <c r="AU137" s="147" t="s">
        <v>136</v>
      </c>
      <c r="AV137" s="147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8"/>
      <c r="L138" s="148"/>
      <c r="M138" s="60"/>
      <c r="N138" s="60"/>
      <c r="O138" s="148"/>
      <c r="P138" s="148"/>
      <c r="Q138" s="60"/>
      <c r="R138" s="60"/>
      <c r="S138" s="148"/>
      <c r="T138" s="148"/>
      <c r="U138" s="60"/>
      <c r="V138" s="60"/>
      <c r="W138" s="148"/>
      <c r="X138" s="148"/>
      <c r="Y138" s="60"/>
      <c r="Z138" s="60"/>
      <c r="AA138" s="148"/>
      <c r="AB138" s="148"/>
      <c r="AC138" s="60"/>
      <c r="AD138" s="60"/>
      <c r="AE138" s="148"/>
      <c r="AF138" s="148"/>
      <c r="AG138" s="60"/>
      <c r="AH138" s="60"/>
      <c r="AI138" s="148"/>
      <c r="AJ138" s="148"/>
      <c r="AK138" s="60"/>
      <c r="AL138" s="60"/>
      <c r="AM138" s="148"/>
      <c r="AN138" s="148"/>
      <c r="AO138" s="60"/>
      <c r="AP138" s="60"/>
      <c r="AQ138" s="148"/>
      <c r="AR138" s="148"/>
      <c r="AS138" s="60"/>
      <c r="AT138" s="60"/>
      <c r="AU138" s="148"/>
      <c r="AV138" s="148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6">
        <v>1.24</v>
      </c>
      <c r="L141" s="136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6">
        <v>1.24</v>
      </c>
      <c r="L143" s="136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7" t="s">
        <v>136</v>
      </c>
      <c r="L144" s="147" t="s">
        <v>141</v>
      </c>
      <c r="M144" s="60"/>
      <c r="N144" s="60"/>
      <c r="O144" s="147" t="s">
        <v>136</v>
      </c>
      <c r="P144" s="147" t="s">
        <v>141</v>
      </c>
      <c r="Q144" s="60"/>
      <c r="R144" s="60"/>
      <c r="S144" s="147" t="s">
        <v>136</v>
      </c>
      <c r="T144" s="147" t="s">
        <v>141</v>
      </c>
      <c r="U144" s="60"/>
      <c r="V144" s="60"/>
      <c r="W144" s="147" t="s">
        <v>136</v>
      </c>
      <c r="X144" s="147" t="s">
        <v>141</v>
      </c>
      <c r="Y144" s="60"/>
      <c r="Z144" s="60"/>
      <c r="AA144" s="147" t="s">
        <v>136</v>
      </c>
      <c r="AB144" s="147" t="s">
        <v>141</v>
      </c>
      <c r="AC144" s="60"/>
      <c r="AD144" s="60"/>
      <c r="AE144" s="147" t="s">
        <v>136</v>
      </c>
      <c r="AF144" s="147" t="s">
        <v>141</v>
      </c>
      <c r="AG144" s="60"/>
      <c r="AH144" s="60"/>
      <c r="AI144" s="147" t="s">
        <v>136</v>
      </c>
      <c r="AJ144" s="147" t="s">
        <v>141</v>
      </c>
      <c r="AK144" s="60"/>
      <c r="AL144" s="60"/>
      <c r="AM144" s="147" t="s">
        <v>136</v>
      </c>
      <c r="AN144" s="147" t="s">
        <v>141</v>
      </c>
      <c r="AO144" s="60"/>
      <c r="AP144" s="60"/>
      <c r="AQ144" s="147" t="s">
        <v>136</v>
      </c>
      <c r="AR144" s="147" t="s">
        <v>141</v>
      </c>
      <c r="AS144" s="60"/>
      <c r="AT144" s="60"/>
      <c r="AU144" s="147" t="s">
        <v>136</v>
      </c>
      <c r="AV144" s="147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8"/>
      <c r="L145" s="148"/>
      <c r="M145" s="60"/>
      <c r="N145" s="60"/>
      <c r="O145" s="148"/>
      <c r="P145" s="148"/>
      <c r="Q145" s="60"/>
      <c r="R145" s="60"/>
      <c r="S145" s="148"/>
      <c r="T145" s="148"/>
      <c r="U145" s="60"/>
      <c r="V145" s="60"/>
      <c r="W145" s="148"/>
      <c r="X145" s="148"/>
      <c r="Y145" s="60"/>
      <c r="Z145" s="60"/>
      <c r="AA145" s="148"/>
      <c r="AB145" s="148"/>
      <c r="AC145" s="60"/>
      <c r="AD145" s="60"/>
      <c r="AE145" s="148"/>
      <c r="AF145" s="148"/>
      <c r="AG145" s="60"/>
      <c r="AH145" s="60"/>
      <c r="AI145" s="148"/>
      <c r="AJ145" s="148"/>
      <c r="AK145" s="60"/>
      <c r="AL145" s="60"/>
      <c r="AM145" s="148"/>
      <c r="AN145" s="148"/>
      <c r="AO145" s="60"/>
      <c r="AP145" s="60"/>
      <c r="AQ145" s="148"/>
      <c r="AR145" s="148"/>
      <c r="AS145" s="60"/>
      <c r="AT145" s="60"/>
      <c r="AU145" s="148"/>
      <c r="AV145" s="148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3">
        <v>1</v>
      </c>
      <c r="L154" s="133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3">
        <v>0</v>
      </c>
      <c r="L156" s="133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3">
        <v>0</v>
      </c>
      <c r="L158" s="133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3">
        <v>0</v>
      </c>
      <c r="L164" s="133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4" t="s">
        <v>156</v>
      </c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45"/>
      <c r="AF174" s="145"/>
      <c r="AG174" s="145"/>
      <c r="AH174" s="145"/>
      <c r="AI174" s="145"/>
      <c r="AJ174" s="145"/>
      <c r="AK174" s="145"/>
      <c r="AL174" s="145"/>
      <c r="AM174" s="145"/>
      <c r="AN174" s="145"/>
      <c r="AO174" s="145"/>
      <c r="AP174" s="145"/>
      <c r="AQ174" s="145"/>
      <c r="AR174" s="145"/>
      <c r="AS174" s="145"/>
      <c r="AT174" s="145"/>
      <c r="AU174" s="145"/>
      <c r="AV174" s="145"/>
      <c r="AW174" s="146"/>
    </row>
    <row r="175" spans="1:49" ht="12" customHeight="1" x14ac:dyDescent="0.25">
      <c r="A175" s="141" t="s">
        <v>157</v>
      </c>
      <c r="B175" s="142"/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2"/>
      <c r="AD175" s="142"/>
      <c r="AE175" s="142"/>
      <c r="AF175" s="142"/>
      <c r="AG175" s="142"/>
      <c r="AH175" s="142"/>
      <c r="AI175" s="142"/>
      <c r="AJ175" s="142"/>
      <c r="AK175" s="142"/>
      <c r="AL175" s="142"/>
      <c r="AM175" s="142"/>
      <c r="AN175" s="142"/>
      <c r="AO175" s="142"/>
      <c r="AP175" s="142"/>
      <c r="AQ175" s="142"/>
      <c r="AR175" s="142"/>
      <c r="AS175" s="142"/>
      <c r="AT175" s="142"/>
      <c r="AU175" s="142"/>
      <c r="AV175" s="142"/>
      <c r="AW175" s="143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7" t="s">
        <v>136</v>
      </c>
      <c r="L176" s="147" t="s">
        <v>141</v>
      </c>
      <c r="M176" s="62"/>
      <c r="N176" s="62"/>
      <c r="O176" s="147" t="s">
        <v>136</v>
      </c>
      <c r="P176" s="147" t="s">
        <v>141</v>
      </c>
      <c r="Q176" s="62"/>
      <c r="R176" s="62"/>
      <c r="S176" s="147" t="s">
        <v>136</v>
      </c>
      <c r="T176" s="147" t="s">
        <v>141</v>
      </c>
      <c r="U176" s="60"/>
      <c r="V176" s="63"/>
      <c r="W176" s="147" t="s">
        <v>136</v>
      </c>
      <c r="X176" s="147" t="s">
        <v>141</v>
      </c>
      <c r="Y176" s="63"/>
      <c r="Z176" s="63"/>
      <c r="AA176" s="147" t="s">
        <v>136</v>
      </c>
      <c r="AB176" s="147" t="s">
        <v>141</v>
      </c>
      <c r="AC176" s="62"/>
      <c r="AD176" s="63"/>
      <c r="AE176" s="147" t="s">
        <v>136</v>
      </c>
      <c r="AF176" s="147" t="s">
        <v>141</v>
      </c>
      <c r="AG176" s="62"/>
      <c r="AH176" s="62"/>
      <c r="AI176" s="147" t="s">
        <v>136</v>
      </c>
      <c r="AJ176" s="147" t="s">
        <v>141</v>
      </c>
      <c r="AK176" s="62"/>
      <c r="AL176" s="62"/>
      <c r="AM176" s="147" t="s">
        <v>136</v>
      </c>
      <c r="AN176" s="147" t="s">
        <v>141</v>
      </c>
      <c r="AO176" s="63"/>
      <c r="AP176" s="63"/>
      <c r="AQ176" s="147" t="s">
        <v>136</v>
      </c>
      <c r="AR176" s="147" t="s">
        <v>141</v>
      </c>
      <c r="AS176" s="62"/>
      <c r="AT176" s="62"/>
      <c r="AU176" s="147" t="s">
        <v>136</v>
      </c>
      <c r="AV176" s="147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8"/>
      <c r="L177" s="148"/>
      <c r="M177" s="62"/>
      <c r="N177" s="62"/>
      <c r="O177" s="148"/>
      <c r="P177" s="148"/>
      <c r="Q177" s="62"/>
      <c r="R177" s="62"/>
      <c r="S177" s="148"/>
      <c r="T177" s="148"/>
      <c r="U177" s="60"/>
      <c r="V177" s="63"/>
      <c r="W177" s="148"/>
      <c r="X177" s="148"/>
      <c r="Y177" s="63"/>
      <c r="Z177" s="63"/>
      <c r="AA177" s="148"/>
      <c r="AB177" s="148"/>
      <c r="AC177" s="62"/>
      <c r="AD177" s="63"/>
      <c r="AE177" s="148"/>
      <c r="AF177" s="148"/>
      <c r="AG177" s="62"/>
      <c r="AH177" s="62"/>
      <c r="AI177" s="148"/>
      <c r="AJ177" s="148"/>
      <c r="AK177" s="62"/>
      <c r="AL177" s="62"/>
      <c r="AM177" s="148"/>
      <c r="AN177" s="148"/>
      <c r="AO177" s="63"/>
      <c r="AP177" s="63"/>
      <c r="AQ177" s="148"/>
      <c r="AR177" s="148"/>
      <c r="AS177" s="62"/>
      <c r="AT177" s="62"/>
      <c r="AU177" s="148"/>
      <c r="AV177" s="148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3">
        <v>3</v>
      </c>
      <c r="L184" s="133"/>
      <c r="M184" s="118"/>
      <c r="N184" s="118"/>
      <c r="O184" s="133"/>
      <c r="P184" s="133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3" t="s">
        <v>620</v>
      </c>
      <c r="L188" s="133"/>
      <c r="M188" s="118"/>
      <c r="N188" s="118"/>
      <c r="O188" s="133"/>
      <c r="P188" s="133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41" t="s">
        <v>164</v>
      </c>
      <c r="B190" s="142"/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  <c r="AN190" s="142"/>
      <c r="AO190" s="142"/>
      <c r="AP190" s="142"/>
      <c r="AQ190" s="142"/>
      <c r="AR190" s="142"/>
      <c r="AS190" s="142"/>
      <c r="AT190" s="142"/>
      <c r="AU190" s="142"/>
      <c r="AV190" s="142"/>
      <c r="AW190" s="143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1" t="s">
        <v>165</v>
      </c>
      <c r="C192" s="151"/>
      <c r="D192" s="151"/>
      <c r="E192" s="151"/>
      <c r="F192" s="151"/>
      <c r="G192" s="151"/>
      <c r="H192" s="91" t="s">
        <v>166</v>
      </c>
      <c r="I192" s="89"/>
      <c r="J192" s="7"/>
      <c r="K192" s="136">
        <v>0.62</v>
      </c>
      <c r="L192" s="136"/>
      <c r="M192" s="7"/>
      <c r="N192" s="7"/>
      <c r="O192" s="136"/>
      <c r="P192" s="136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51"/>
      <c r="C193" s="151"/>
      <c r="D193" s="151"/>
      <c r="E193" s="151"/>
      <c r="F193" s="151"/>
      <c r="G193" s="151"/>
      <c r="H193" s="91" t="s">
        <v>167</v>
      </c>
      <c r="I193" s="89"/>
      <c r="J193" s="7"/>
      <c r="K193" s="136">
        <v>0.62</v>
      </c>
      <c r="L193" s="136"/>
      <c r="M193" s="7"/>
      <c r="N193" s="7"/>
      <c r="O193" s="136"/>
      <c r="P193" s="136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51"/>
      <c r="C194" s="151"/>
      <c r="D194" s="151"/>
      <c r="E194" s="151"/>
      <c r="F194" s="151"/>
      <c r="G194" s="151"/>
      <c r="H194" s="91" t="s">
        <v>168</v>
      </c>
      <c r="I194" s="89"/>
      <c r="J194" s="7"/>
      <c r="K194" s="136">
        <v>0.62</v>
      </c>
      <c r="L194" s="136"/>
      <c r="M194" s="7"/>
      <c r="N194" s="7"/>
      <c r="O194" s="136"/>
      <c r="P194" s="136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1" t="s">
        <v>169</v>
      </c>
      <c r="C196" s="151"/>
      <c r="D196" s="151"/>
      <c r="E196" s="151"/>
      <c r="F196" s="151"/>
      <c r="G196" s="151"/>
      <c r="H196" s="91" t="s">
        <v>166</v>
      </c>
      <c r="I196" s="89"/>
      <c r="J196" s="7"/>
      <c r="K196" s="136">
        <v>2.4</v>
      </c>
      <c r="L196" s="136"/>
      <c r="M196" s="7"/>
      <c r="N196" s="7"/>
      <c r="O196" s="136"/>
      <c r="P196" s="136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51"/>
      <c r="C197" s="151"/>
      <c r="D197" s="151"/>
      <c r="E197" s="151"/>
      <c r="F197" s="151"/>
      <c r="G197" s="151"/>
      <c r="H197" s="91" t="s">
        <v>167</v>
      </c>
      <c r="I197" s="89"/>
      <c r="J197" s="7"/>
      <c r="K197" s="136">
        <v>2.4</v>
      </c>
      <c r="L197" s="136"/>
      <c r="M197" s="7"/>
      <c r="N197" s="7"/>
      <c r="O197" s="136"/>
      <c r="P197" s="136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51"/>
      <c r="C198" s="151"/>
      <c r="D198" s="151"/>
      <c r="E198" s="151"/>
      <c r="F198" s="151"/>
      <c r="G198" s="151"/>
      <c r="H198" s="91" t="s">
        <v>168</v>
      </c>
      <c r="I198" s="89"/>
      <c r="J198" s="7"/>
      <c r="K198" s="136">
        <v>2.4</v>
      </c>
      <c r="L198" s="136"/>
      <c r="M198" s="7"/>
      <c r="N198" s="7"/>
      <c r="O198" s="136"/>
      <c r="P198" s="136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1" t="s">
        <v>170</v>
      </c>
      <c r="C200" s="151"/>
      <c r="D200" s="151"/>
      <c r="E200" s="151"/>
      <c r="F200" s="151"/>
      <c r="G200" s="151"/>
      <c r="H200" s="91" t="s">
        <v>166</v>
      </c>
      <c r="I200" s="89"/>
      <c r="J200" s="7"/>
      <c r="K200" s="136">
        <f>+K192</f>
        <v>0.62</v>
      </c>
      <c r="L200" s="136"/>
      <c r="M200" s="7"/>
      <c r="N200" s="7"/>
      <c r="O200" s="136"/>
      <c r="P200" s="136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51"/>
      <c r="C201" s="151"/>
      <c r="D201" s="151"/>
      <c r="E201" s="151"/>
      <c r="F201" s="151"/>
      <c r="G201" s="151"/>
      <c r="H201" s="91" t="s">
        <v>167</v>
      </c>
      <c r="I201" s="89"/>
      <c r="J201" s="7"/>
      <c r="K201" s="136">
        <v>0.22</v>
      </c>
      <c r="L201" s="136"/>
      <c r="M201" s="7"/>
      <c r="N201" s="7"/>
      <c r="O201" s="136"/>
      <c r="P201" s="136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51"/>
      <c r="C202" s="151"/>
      <c r="D202" s="151"/>
      <c r="E202" s="151"/>
      <c r="F202" s="151"/>
      <c r="G202" s="151"/>
      <c r="H202" s="91" t="s">
        <v>168</v>
      </c>
      <c r="I202" s="89"/>
      <c r="J202" s="7"/>
      <c r="K202" s="136">
        <f>+K194</f>
        <v>0.62</v>
      </c>
      <c r="L202" s="136"/>
      <c r="M202" s="7"/>
      <c r="N202" s="7"/>
      <c r="O202" s="136"/>
      <c r="P202" s="136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1" t="s">
        <v>171</v>
      </c>
      <c r="C204" s="151"/>
      <c r="D204" s="151"/>
      <c r="E204" s="151"/>
      <c r="F204" s="151"/>
      <c r="G204" s="151"/>
      <c r="H204" s="91" t="s">
        <v>166</v>
      </c>
      <c r="I204" s="89"/>
      <c r="J204" s="7"/>
      <c r="K204" s="136">
        <v>0.24</v>
      </c>
      <c r="L204" s="136"/>
      <c r="M204" s="7"/>
      <c r="N204" s="7"/>
      <c r="O204" s="136"/>
      <c r="P204" s="136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51"/>
      <c r="C205" s="151"/>
      <c r="D205" s="151"/>
      <c r="E205" s="151"/>
      <c r="F205" s="151"/>
      <c r="G205" s="151"/>
      <c r="H205" s="91" t="s">
        <v>167</v>
      </c>
      <c r="I205" s="89"/>
      <c r="J205" s="7"/>
      <c r="K205" s="136">
        <v>1.78</v>
      </c>
      <c r="L205" s="136"/>
      <c r="M205" s="7"/>
      <c r="N205" s="7"/>
      <c r="O205" s="136"/>
      <c r="P205" s="136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51"/>
      <c r="C206" s="151"/>
      <c r="D206" s="151"/>
      <c r="E206" s="151"/>
      <c r="F206" s="151"/>
      <c r="G206" s="151"/>
      <c r="H206" s="91" t="s">
        <v>168</v>
      </c>
      <c r="I206" s="89"/>
      <c r="J206" s="7"/>
      <c r="K206" s="136">
        <v>0.38</v>
      </c>
      <c r="L206" s="136"/>
      <c r="M206" s="7"/>
      <c r="N206" s="7"/>
      <c r="O206" s="136"/>
      <c r="P206" s="136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6">
        <v>4.3</v>
      </c>
      <c r="L208" s="136"/>
      <c r="M208" s="7"/>
      <c r="N208" s="7"/>
      <c r="O208" s="136"/>
      <c r="P208" s="136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6">
        <v>44</v>
      </c>
      <c r="L210" s="136"/>
      <c r="M210" s="7"/>
      <c r="N210" s="7"/>
      <c r="O210" s="170"/>
      <c r="P210" s="170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6">
        <f>+K201</f>
        <v>0.22</v>
      </c>
      <c r="L212" s="136"/>
      <c r="M212" s="7"/>
      <c r="N212" s="7"/>
      <c r="O212" s="136"/>
      <c r="P212" s="136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6">
        <v>0.05</v>
      </c>
      <c r="L214" s="136"/>
      <c r="M214" s="7"/>
      <c r="N214" s="7"/>
      <c r="O214" s="136"/>
      <c r="P214" s="136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6">
        <v>1</v>
      </c>
      <c r="L216" s="136"/>
      <c r="M216" s="7"/>
      <c r="N216" s="7"/>
      <c r="O216" s="136"/>
      <c r="P216" s="136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6">
        <v>0.5</v>
      </c>
      <c r="L218" s="136"/>
      <c r="M218" s="7"/>
      <c r="N218" s="7"/>
      <c r="O218" s="136"/>
      <c r="P218" s="136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6">
        <v>0.5</v>
      </c>
      <c r="L220" s="136"/>
      <c r="M220" s="7"/>
      <c r="N220" s="7"/>
      <c r="O220" s="136"/>
      <c r="P220" s="136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6">
        <v>0.15</v>
      </c>
      <c r="L222" s="136"/>
      <c r="M222" s="7"/>
      <c r="N222" s="7"/>
      <c r="O222" s="172"/>
      <c r="P222" s="172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6">
        <v>0.18</v>
      </c>
      <c r="L224" s="136"/>
      <c r="M224" s="7"/>
      <c r="N224" s="7"/>
      <c r="O224" s="136"/>
      <c r="P224" s="136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6">
        <v>0.5</v>
      </c>
      <c r="L226" s="136"/>
      <c r="M226" s="7"/>
      <c r="N226" s="7"/>
      <c r="O226" s="136"/>
      <c r="P226" s="136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6">
        <v>0.15</v>
      </c>
      <c r="L228" s="136"/>
      <c r="M228" s="7"/>
      <c r="N228" s="7"/>
      <c r="O228" s="172"/>
      <c r="P228" s="172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6">
        <v>0.28999999999999998</v>
      </c>
      <c r="L230" s="136"/>
      <c r="M230" s="7"/>
      <c r="N230" s="7"/>
      <c r="O230" s="136"/>
      <c r="P230" s="136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41" t="s">
        <v>184</v>
      </c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2"/>
      <c r="AD232" s="142"/>
      <c r="AE232" s="142"/>
      <c r="AF232" s="142"/>
      <c r="AG232" s="142"/>
      <c r="AH232" s="142"/>
      <c r="AI232" s="142"/>
      <c r="AJ232" s="142"/>
      <c r="AK232" s="142"/>
      <c r="AL232" s="142"/>
      <c r="AM232" s="142"/>
      <c r="AN232" s="142"/>
      <c r="AO232" s="142"/>
      <c r="AP232" s="142"/>
      <c r="AQ232" s="142"/>
      <c r="AR232" s="142"/>
      <c r="AS232" s="142"/>
      <c r="AT232" s="142"/>
      <c r="AU232" s="142"/>
      <c r="AV232" s="142"/>
      <c r="AW232" s="143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1" t="s">
        <v>165</v>
      </c>
      <c r="C234" s="151"/>
      <c r="D234" s="151"/>
      <c r="E234" s="151"/>
      <c r="F234" s="151"/>
      <c r="G234" s="151"/>
      <c r="H234" s="91" t="s">
        <v>166</v>
      </c>
      <c r="I234" s="89"/>
      <c r="J234" s="7"/>
      <c r="K234" s="136">
        <v>0.3</v>
      </c>
      <c r="L234" s="136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51"/>
      <c r="C235" s="151"/>
      <c r="D235" s="151"/>
      <c r="E235" s="151"/>
      <c r="F235" s="151"/>
      <c r="G235" s="151"/>
      <c r="H235" s="91" t="s">
        <v>167</v>
      </c>
      <c r="I235" s="89"/>
      <c r="J235" s="7"/>
      <c r="K235" s="136">
        <v>0.3</v>
      </c>
      <c r="L235" s="136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51"/>
      <c r="C236" s="151"/>
      <c r="D236" s="151"/>
      <c r="E236" s="151"/>
      <c r="F236" s="151"/>
      <c r="G236" s="151"/>
      <c r="H236" s="91" t="s">
        <v>168</v>
      </c>
      <c r="I236" s="89"/>
      <c r="J236" s="7"/>
      <c r="K236" s="136">
        <v>0.3</v>
      </c>
      <c r="L236" s="136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1" t="s">
        <v>169</v>
      </c>
      <c r="C238" s="151"/>
      <c r="D238" s="151"/>
      <c r="E238" s="151"/>
      <c r="F238" s="151"/>
      <c r="G238" s="151"/>
      <c r="H238" s="91" t="s">
        <v>166</v>
      </c>
      <c r="I238" s="89"/>
      <c r="J238" s="7"/>
      <c r="K238" s="136">
        <v>2.4</v>
      </c>
      <c r="L238" s="136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51"/>
      <c r="C239" s="151"/>
      <c r="D239" s="151"/>
      <c r="E239" s="151"/>
      <c r="F239" s="151"/>
      <c r="G239" s="151"/>
      <c r="H239" s="91" t="s">
        <v>167</v>
      </c>
      <c r="I239" s="89"/>
      <c r="J239" s="7"/>
      <c r="K239" s="136">
        <v>2.4</v>
      </c>
      <c r="L239" s="136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51"/>
      <c r="C240" s="151"/>
      <c r="D240" s="151"/>
      <c r="E240" s="151"/>
      <c r="F240" s="151"/>
      <c r="G240" s="151"/>
      <c r="H240" s="91" t="s">
        <v>168</v>
      </c>
      <c r="I240" s="89"/>
      <c r="J240" s="7"/>
      <c r="K240" s="136">
        <v>2.4</v>
      </c>
      <c r="L240" s="136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1" t="s">
        <v>170</v>
      </c>
      <c r="C242" s="151"/>
      <c r="D242" s="151"/>
      <c r="E242" s="151"/>
      <c r="F242" s="151"/>
      <c r="G242" s="151"/>
      <c r="H242" s="91" t="s">
        <v>166</v>
      </c>
      <c r="I242" s="89"/>
      <c r="J242" s="7"/>
      <c r="K242" s="136">
        <v>0.3</v>
      </c>
      <c r="L242" s="136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51"/>
      <c r="C243" s="151"/>
      <c r="D243" s="151"/>
      <c r="E243" s="151"/>
      <c r="F243" s="151"/>
      <c r="G243" s="151"/>
      <c r="H243" s="91" t="s">
        <v>167</v>
      </c>
      <c r="I243" s="89"/>
      <c r="J243" s="7"/>
      <c r="K243" s="136">
        <v>0.3</v>
      </c>
      <c r="L243" s="136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51"/>
      <c r="C244" s="151"/>
      <c r="D244" s="151"/>
      <c r="E244" s="151"/>
      <c r="F244" s="151"/>
      <c r="G244" s="151"/>
      <c r="H244" s="91" t="s">
        <v>168</v>
      </c>
      <c r="I244" s="89"/>
      <c r="J244" s="7"/>
      <c r="K244" s="136">
        <v>0.3</v>
      </c>
      <c r="L244" s="136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1" t="s">
        <v>171</v>
      </c>
      <c r="C246" s="151"/>
      <c r="D246" s="151"/>
      <c r="E246" s="151"/>
      <c r="F246" s="151"/>
      <c r="G246" s="151"/>
      <c r="H246" s="91" t="s">
        <v>166</v>
      </c>
      <c r="I246" s="89"/>
      <c r="J246" s="7"/>
      <c r="K246" s="136">
        <v>2.15</v>
      </c>
      <c r="L246" s="136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51"/>
      <c r="C247" s="151"/>
      <c r="D247" s="151"/>
      <c r="E247" s="151"/>
      <c r="F247" s="151"/>
      <c r="G247" s="151"/>
      <c r="H247" s="91" t="s">
        <v>167</v>
      </c>
      <c r="I247" s="89"/>
      <c r="J247" s="7"/>
      <c r="K247" s="136">
        <v>2.15</v>
      </c>
      <c r="L247" s="136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51"/>
      <c r="C248" s="151"/>
      <c r="D248" s="151"/>
      <c r="E248" s="151"/>
      <c r="F248" s="151"/>
      <c r="G248" s="151"/>
      <c r="H248" s="91" t="s">
        <v>168</v>
      </c>
      <c r="I248" s="89"/>
      <c r="J248" s="7"/>
      <c r="K248" s="136">
        <v>2.15</v>
      </c>
      <c r="L248" s="136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6">
        <v>22.25</v>
      </c>
      <c r="L250" s="136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6">
        <v>9.3000000000000007</v>
      </c>
      <c r="L252" s="136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6">
        <f>+K243</f>
        <v>0.3</v>
      </c>
      <c r="L254" s="136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4" t="s">
        <v>156</v>
      </c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5"/>
      <c r="P256" s="145"/>
      <c r="Q256" s="145"/>
      <c r="R256" s="145"/>
      <c r="S256" s="145"/>
      <c r="T256" s="145"/>
      <c r="U256" s="145"/>
      <c r="V256" s="145"/>
      <c r="W256" s="145"/>
      <c r="X256" s="145"/>
      <c r="Y256" s="145"/>
      <c r="Z256" s="145"/>
      <c r="AA256" s="145"/>
      <c r="AB256" s="145"/>
      <c r="AC256" s="145"/>
      <c r="AD256" s="145"/>
      <c r="AE256" s="145"/>
      <c r="AF256" s="145"/>
      <c r="AG256" s="145"/>
      <c r="AH256" s="145"/>
      <c r="AI256" s="145"/>
      <c r="AJ256" s="145"/>
      <c r="AK256" s="145"/>
      <c r="AL256" s="145"/>
      <c r="AM256" s="145"/>
      <c r="AN256" s="145"/>
      <c r="AO256" s="145"/>
      <c r="AP256" s="145"/>
      <c r="AQ256" s="145"/>
      <c r="AR256" s="145"/>
      <c r="AS256" s="145"/>
      <c r="AT256" s="145"/>
      <c r="AU256" s="145"/>
      <c r="AV256" s="145"/>
      <c r="AW256" s="146"/>
    </row>
    <row r="257" spans="1:49" ht="12" customHeight="1" x14ac:dyDescent="0.25">
      <c r="A257" s="141" t="s">
        <v>185</v>
      </c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142"/>
      <c r="AA257" s="142"/>
      <c r="AB257" s="142"/>
      <c r="AC257" s="142"/>
      <c r="AD257" s="142"/>
      <c r="AE257" s="142"/>
      <c r="AF257" s="142"/>
      <c r="AG257" s="142"/>
      <c r="AH257" s="142"/>
      <c r="AI257" s="142"/>
      <c r="AJ257" s="142"/>
      <c r="AK257" s="142"/>
      <c r="AL257" s="142"/>
      <c r="AM257" s="142"/>
      <c r="AN257" s="142"/>
      <c r="AO257" s="142"/>
      <c r="AP257" s="142"/>
      <c r="AQ257" s="142"/>
      <c r="AR257" s="142"/>
      <c r="AS257" s="142"/>
      <c r="AT257" s="142"/>
      <c r="AU257" s="142"/>
      <c r="AV257" s="142"/>
      <c r="AW257" s="143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1" t="s">
        <v>165</v>
      </c>
      <c r="C259" s="151"/>
      <c r="D259" s="151"/>
      <c r="E259" s="151"/>
      <c r="F259" s="151"/>
      <c r="G259" s="151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51"/>
      <c r="C260" s="151"/>
      <c r="D260" s="151"/>
      <c r="E260" s="151"/>
      <c r="F260" s="151"/>
      <c r="G260" s="151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51"/>
      <c r="C261" s="151"/>
      <c r="D261" s="151"/>
      <c r="E261" s="151"/>
      <c r="F261" s="151"/>
      <c r="G261" s="151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1" t="s">
        <v>169</v>
      </c>
      <c r="C263" s="151"/>
      <c r="D263" s="151"/>
      <c r="E263" s="151"/>
      <c r="F263" s="151"/>
      <c r="G263" s="151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51"/>
      <c r="C264" s="151"/>
      <c r="D264" s="151"/>
      <c r="E264" s="151"/>
      <c r="F264" s="151"/>
      <c r="G264" s="151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51"/>
      <c r="C265" s="151"/>
      <c r="D265" s="151"/>
      <c r="E265" s="151"/>
      <c r="F265" s="151"/>
      <c r="G265" s="151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1" t="s">
        <v>170</v>
      </c>
      <c r="C267" s="151"/>
      <c r="D267" s="151"/>
      <c r="E267" s="151"/>
      <c r="F267" s="151"/>
      <c r="G267" s="151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51"/>
      <c r="C268" s="151"/>
      <c r="D268" s="151"/>
      <c r="E268" s="151"/>
      <c r="F268" s="151"/>
      <c r="G268" s="151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51"/>
      <c r="C269" s="151"/>
      <c r="D269" s="151"/>
      <c r="E269" s="151"/>
      <c r="F269" s="151"/>
      <c r="G269" s="151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1" t="s">
        <v>171</v>
      </c>
      <c r="C271" s="151"/>
      <c r="D271" s="151"/>
      <c r="E271" s="151"/>
      <c r="F271" s="151"/>
      <c r="G271" s="151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51"/>
      <c r="C272" s="151"/>
      <c r="D272" s="151"/>
      <c r="E272" s="151"/>
      <c r="F272" s="151"/>
      <c r="G272" s="151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51"/>
      <c r="C273" s="151"/>
      <c r="D273" s="151"/>
      <c r="E273" s="151"/>
      <c r="F273" s="151"/>
      <c r="G273" s="151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41" t="s">
        <v>186</v>
      </c>
      <c r="B281" s="142"/>
      <c r="C281" s="142"/>
      <c r="D281" s="142"/>
      <c r="E281" s="142"/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42"/>
      <c r="R281" s="142"/>
      <c r="S281" s="142"/>
      <c r="T281" s="142"/>
      <c r="U281" s="142"/>
      <c r="V281" s="142"/>
      <c r="W281" s="142"/>
      <c r="X281" s="142"/>
      <c r="Y281" s="142"/>
      <c r="Z281" s="142"/>
      <c r="AA281" s="142"/>
      <c r="AB281" s="142"/>
      <c r="AC281" s="142"/>
      <c r="AD281" s="142"/>
      <c r="AE281" s="142"/>
      <c r="AF281" s="142"/>
      <c r="AG281" s="142"/>
      <c r="AH281" s="142"/>
      <c r="AI281" s="142"/>
      <c r="AJ281" s="142"/>
      <c r="AK281" s="142"/>
      <c r="AL281" s="142"/>
      <c r="AM281" s="142"/>
      <c r="AN281" s="142"/>
      <c r="AO281" s="142"/>
      <c r="AP281" s="142"/>
      <c r="AQ281" s="142"/>
      <c r="AR281" s="142"/>
      <c r="AS281" s="142"/>
      <c r="AT281" s="142"/>
      <c r="AU281" s="142"/>
      <c r="AV281" s="142"/>
      <c r="AW281" s="143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1" t="s">
        <v>165</v>
      </c>
      <c r="C283" s="151"/>
      <c r="D283" s="151"/>
      <c r="E283" s="151"/>
      <c r="F283" s="151"/>
      <c r="G283" s="151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51"/>
      <c r="C284" s="151"/>
      <c r="D284" s="151"/>
      <c r="E284" s="151"/>
      <c r="F284" s="151"/>
      <c r="G284" s="151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51"/>
      <c r="C285" s="151"/>
      <c r="D285" s="151"/>
      <c r="E285" s="151"/>
      <c r="F285" s="151"/>
      <c r="G285" s="151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1" t="s">
        <v>169</v>
      </c>
      <c r="C287" s="151"/>
      <c r="D287" s="151"/>
      <c r="E287" s="151"/>
      <c r="F287" s="151"/>
      <c r="G287" s="151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51"/>
      <c r="C288" s="151"/>
      <c r="D288" s="151"/>
      <c r="E288" s="151"/>
      <c r="F288" s="151"/>
      <c r="G288" s="151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51"/>
      <c r="C289" s="151"/>
      <c r="D289" s="151"/>
      <c r="E289" s="151"/>
      <c r="F289" s="151"/>
      <c r="G289" s="151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1" t="s">
        <v>170</v>
      </c>
      <c r="C291" s="151"/>
      <c r="D291" s="151"/>
      <c r="E291" s="151"/>
      <c r="F291" s="151"/>
      <c r="G291" s="151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51"/>
      <c r="C292" s="151"/>
      <c r="D292" s="151"/>
      <c r="E292" s="151"/>
      <c r="F292" s="151"/>
      <c r="G292" s="151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51"/>
      <c r="C293" s="151"/>
      <c r="D293" s="151"/>
      <c r="E293" s="151"/>
      <c r="F293" s="151"/>
      <c r="G293" s="151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1" t="s">
        <v>171</v>
      </c>
      <c r="C295" s="151"/>
      <c r="D295" s="151"/>
      <c r="E295" s="151"/>
      <c r="F295" s="151"/>
      <c r="G295" s="151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51"/>
      <c r="C296" s="151"/>
      <c r="D296" s="151"/>
      <c r="E296" s="151"/>
      <c r="F296" s="151"/>
      <c r="G296" s="151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51"/>
      <c r="C297" s="151"/>
      <c r="D297" s="151"/>
      <c r="E297" s="151"/>
      <c r="F297" s="151"/>
      <c r="G297" s="151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4" t="s">
        <v>187</v>
      </c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  <c r="Z305" s="145"/>
      <c r="AA305" s="145"/>
      <c r="AB305" s="145"/>
      <c r="AC305" s="145"/>
      <c r="AD305" s="145"/>
      <c r="AE305" s="145"/>
      <c r="AF305" s="145"/>
      <c r="AG305" s="145"/>
      <c r="AH305" s="145"/>
      <c r="AI305" s="145"/>
      <c r="AJ305" s="145"/>
      <c r="AK305" s="145"/>
      <c r="AL305" s="145"/>
      <c r="AM305" s="145"/>
      <c r="AN305" s="145"/>
      <c r="AO305" s="145"/>
      <c r="AP305" s="145"/>
      <c r="AQ305" s="145"/>
      <c r="AR305" s="145"/>
      <c r="AS305" s="145"/>
      <c r="AT305" s="145"/>
      <c r="AU305" s="145"/>
      <c r="AV305" s="145"/>
      <c r="AW305" s="146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3">
        <v>1</v>
      </c>
      <c r="L307" s="133"/>
      <c r="M307" s="50"/>
      <c r="N307" s="50"/>
      <c r="O307" s="133">
        <v>2</v>
      </c>
      <c r="P307" s="133"/>
      <c r="Q307" s="7"/>
      <c r="R307" s="7"/>
      <c r="S307" s="133"/>
      <c r="T307" s="133"/>
      <c r="U307" s="118"/>
      <c r="V307" s="118"/>
      <c r="W307" s="138"/>
      <c r="X307" s="138"/>
      <c r="Y307" s="118"/>
      <c r="Z307" s="118"/>
      <c r="AA307" s="138"/>
      <c r="AB307" s="138"/>
      <c r="AC307" s="118"/>
      <c r="AD307" s="118"/>
      <c r="AE307" s="138"/>
      <c r="AF307" s="138"/>
      <c r="AG307" s="118"/>
      <c r="AH307" s="118"/>
      <c r="AI307" s="138"/>
      <c r="AJ307" s="138"/>
      <c r="AK307" s="118"/>
      <c r="AL307" s="118"/>
      <c r="AM307" s="138"/>
      <c r="AN307" s="138"/>
      <c r="AO307" s="118"/>
      <c r="AP307" s="118"/>
      <c r="AQ307" s="138"/>
      <c r="AR307" s="138"/>
      <c r="AS307" s="118"/>
      <c r="AT307" s="118"/>
      <c r="AU307" s="138"/>
      <c r="AV307" s="138"/>
      <c r="AW307" s="16"/>
    </row>
    <row r="308" spans="1:55" ht="6.6" customHeight="1" x14ac:dyDescent="0.25">
      <c r="A308" s="6"/>
      <c r="B308" s="137" t="s">
        <v>189</v>
      </c>
      <c r="C308" s="137"/>
      <c r="D308" s="137"/>
      <c r="E308" s="137"/>
      <c r="F308" s="137"/>
      <c r="G308" s="137"/>
      <c r="H308" s="137"/>
      <c r="I308" s="137"/>
      <c r="J308" s="137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2</v>
      </c>
      <c r="L310" s="20">
        <v>1</v>
      </c>
      <c r="M310" s="123"/>
      <c r="N310" s="123"/>
      <c r="O310" s="124">
        <v>2</v>
      </c>
      <c r="P310" s="20">
        <v>1</v>
      </c>
      <c r="Q310" s="7"/>
      <c r="R310" s="7"/>
      <c r="S310" s="124"/>
      <c r="T310" s="20"/>
      <c r="U310" s="118"/>
      <c r="V310" s="118"/>
      <c r="W310" s="124"/>
      <c r="X310" s="20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/>
      <c r="T312" s="20"/>
      <c r="U312" s="118"/>
      <c r="V312" s="118"/>
      <c r="W312" s="124"/>
      <c r="X312" s="20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/>
      <c r="T314" s="123"/>
      <c r="U314" s="118"/>
      <c r="V314" s="118"/>
      <c r="W314" s="124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2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4"/>
      <c r="T316" s="20"/>
      <c r="U316" s="118"/>
      <c r="V316" s="118"/>
      <c r="W316" s="124"/>
      <c r="X316" s="20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/>
      <c r="T318" s="20"/>
      <c r="U318" s="118"/>
      <c r="V318" s="118"/>
      <c r="W318" s="124"/>
      <c r="X318" s="20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/>
      <c r="T320" s="20"/>
      <c r="U320" s="118"/>
      <c r="V320" s="118"/>
      <c r="W320" s="124"/>
      <c r="X320" s="20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/>
      <c r="T322" s="20"/>
      <c r="U322" s="118"/>
      <c r="V322" s="118"/>
      <c r="W322" s="124"/>
      <c r="X322" s="20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6">
        <v>2.5</v>
      </c>
      <c r="L324" s="136"/>
      <c r="M324" s="50"/>
      <c r="N324" s="50"/>
      <c r="O324" s="136">
        <v>2.5</v>
      </c>
      <c r="P324" s="136"/>
      <c r="Q324" s="7"/>
      <c r="R324" s="7"/>
      <c r="S324" s="136"/>
      <c r="T324" s="136"/>
      <c r="U324" s="118"/>
      <c r="V324" s="118"/>
      <c r="W324" s="136"/>
      <c r="X324" s="136"/>
      <c r="Y324" s="118"/>
      <c r="Z324" s="118"/>
      <c r="AA324" s="134"/>
      <c r="AB324" s="134"/>
      <c r="AC324" s="118"/>
      <c r="AD324" s="118"/>
      <c r="AE324" s="134"/>
      <c r="AF324" s="134"/>
      <c r="AG324" s="118"/>
      <c r="AH324" s="118"/>
      <c r="AI324" s="134"/>
      <c r="AJ324" s="134"/>
      <c r="AK324" s="118"/>
      <c r="AL324" s="118"/>
      <c r="AM324" s="134"/>
      <c r="AN324" s="134"/>
      <c r="AO324" s="118"/>
      <c r="AP324" s="118"/>
      <c r="AQ324" s="134"/>
      <c r="AR324" s="134"/>
      <c r="AS324" s="118"/>
      <c r="AT324" s="118"/>
      <c r="AU324" s="134"/>
      <c r="AV324" s="134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6">
        <v>1</v>
      </c>
      <c r="L326" s="136"/>
      <c r="M326" s="50"/>
      <c r="N326" s="50"/>
      <c r="O326" s="136">
        <v>1</v>
      </c>
      <c r="P326" s="136"/>
      <c r="Q326" s="7"/>
      <c r="R326" s="7"/>
      <c r="S326" s="136"/>
      <c r="T326" s="136"/>
      <c r="U326" s="118"/>
      <c r="V326" s="118"/>
      <c r="W326" s="136"/>
      <c r="X326" s="136"/>
      <c r="Y326" s="118"/>
      <c r="Z326" s="118"/>
      <c r="AA326" s="134"/>
      <c r="AB326" s="134"/>
      <c r="AC326" s="118"/>
      <c r="AD326" s="118"/>
      <c r="AE326" s="134"/>
      <c r="AF326" s="134"/>
      <c r="AG326" s="118"/>
      <c r="AH326" s="118"/>
      <c r="AI326" s="134"/>
      <c r="AJ326" s="134"/>
      <c r="AK326" s="118"/>
      <c r="AL326" s="118"/>
      <c r="AM326" s="134"/>
      <c r="AN326" s="134"/>
      <c r="AO326" s="118"/>
      <c r="AP326" s="118"/>
      <c r="AQ326" s="134"/>
      <c r="AR326" s="134"/>
      <c r="AS326" s="118"/>
      <c r="AT326" s="118"/>
      <c r="AU326" s="134"/>
      <c r="AV326" s="134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6">
        <v>2.9</v>
      </c>
      <c r="L328" s="136"/>
      <c r="M328" s="50"/>
      <c r="N328" s="50"/>
      <c r="O328" s="136">
        <v>2.9</v>
      </c>
      <c r="P328" s="136"/>
      <c r="Q328" s="7"/>
      <c r="R328" s="7"/>
      <c r="S328" s="136"/>
      <c r="T328" s="136"/>
      <c r="U328" s="118"/>
      <c r="V328" s="118"/>
      <c r="W328" s="136"/>
      <c r="X328" s="136"/>
      <c r="Y328" s="118"/>
      <c r="Z328" s="118"/>
      <c r="AA328" s="134"/>
      <c r="AB328" s="134"/>
      <c r="AC328" s="118"/>
      <c r="AD328" s="118"/>
      <c r="AE328" s="134"/>
      <c r="AF328" s="134"/>
      <c r="AG328" s="118"/>
      <c r="AH328" s="118"/>
      <c r="AI328" s="134"/>
      <c r="AJ328" s="134"/>
      <c r="AK328" s="118"/>
      <c r="AL328" s="118"/>
      <c r="AM328" s="134"/>
      <c r="AN328" s="134"/>
      <c r="AO328" s="118"/>
      <c r="AP328" s="118"/>
      <c r="AQ328" s="134"/>
      <c r="AR328" s="134"/>
      <c r="AS328" s="118"/>
      <c r="AT328" s="118"/>
      <c r="AU328" s="134"/>
      <c r="AV328" s="134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6">
        <v>13.52</v>
      </c>
      <c r="L330" s="136"/>
      <c r="M330" s="50"/>
      <c r="N330" s="50"/>
      <c r="O330" s="136">
        <v>13.52</v>
      </c>
      <c r="P330" s="136"/>
      <c r="Q330" s="7"/>
      <c r="R330" s="7"/>
      <c r="S330" s="170"/>
      <c r="T330" s="170"/>
      <c r="U330" s="118"/>
      <c r="V330" s="118"/>
      <c r="W330" s="136"/>
      <c r="X330" s="136"/>
      <c r="Y330" s="118"/>
      <c r="Z330" s="118"/>
      <c r="AA330" s="134"/>
      <c r="AB330" s="134"/>
      <c r="AC330" s="118"/>
      <c r="AD330" s="118"/>
      <c r="AE330" s="134"/>
      <c r="AF330" s="134"/>
      <c r="AG330" s="118"/>
      <c r="AH330" s="118"/>
      <c r="AI330" s="134"/>
      <c r="AJ330" s="134"/>
      <c r="AK330" s="118"/>
      <c r="AL330" s="118"/>
      <c r="AM330" s="134"/>
      <c r="AN330" s="134"/>
      <c r="AO330" s="118"/>
      <c r="AP330" s="118"/>
      <c r="AQ330" s="134"/>
      <c r="AR330" s="134"/>
      <c r="AS330" s="118"/>
      <c r="AT330" s="118"/>
      <c r="AU330" s="134"/>
      <c r="AV330" s="134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4" t="s">
        <v>201</v>
      </c>
      <c r="B332" s="145"/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  <c r="Z332" s="145"/>
      <c r="AA332" s="145"/>
      <c r="AB332" s="145"/>
      <c r="AC332" s="145"/>
      <c r="AD332" s="145"/>
      <c r="AE332" s="145"/>
      <c r="AF332" s="145"/>
      <c r="AG332" s="145"/>
      <c r="AH332" s="145"/>
      <c r="AI332" s="145"/>
      <c r="AJ332" s="145"/>
      <c r="AK332" s="145"/>
      <c r="AL332" s="145"/>
      <c r="AM332" s="145"/>
      <c r="AN332" s="145"/>
      <c r="AO332" s="145"/>
      <c r="AP332" s="145"/>
      <c r="AQ332" s="145"/>
      <c r="AR332" s="145"/>
      <c r="AS332" s="145"/>
      <c r="AT332" s="145"/>
      <c r="AU332" s="145"/>
      <c r="AV332" s="145"/>
      <c r="AW332" s="146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3">
        <v>1</v>
      </c>
      <c r="L334" s="133"/>
      <c r="M334" s="50"/>
      <c r="N334" s="50"/>
      <c r="O334" s="133">
        <v>2</v>
      </c>
      <c r="P334" s="133"/>
      <c r="Q334" s="7"/>
      <c r="R334" s="7"/>
      <c r="S334" s="133"/>
      <c r="T334" s="133"/>
      <c r="U334" s="7"/>
      <c r="V334" s="7"/>
      <c r="W334" s="133"/>
      <c r="X334" s="133"/>
      <c r="Y334" s="7"/>
      <c r="Z334" s="7"/>
      <c r="AA334" s="138"/>
      <c r="AB334" s="138"/>
      <c r="AC334" s="7"/>
      <c r="AD334" s="7"/>
      <c r="AE334" s="138"/>
      <c r="AF334" s="138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7" t="s">
        <v>189</v>
      </c>
      <c r="C335" s="137"/>
      <c r="D335" s="137"/>
      <c r="E335" s="137"/>
      <c r="F335" s="137"/>
      <c r="G335" s="137"/>
      <c r="H335" s="137"/>
      <c r="I335" s="137"/>
      <c r="J335" s="137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6">
        <f>+K330</f>
        <v>13.52</v>
      </c>
      <c r="L337" s="136"/>
      <c r="M337" s="132"/>
      <c r="N337" s="132"/>
      <c r="O337" s="136">
        <f>+O330</f>
        <v>13.52</v>
      </c>
      <c r="P337" s="136"/>
      <c r="Q337" s="7"/>
      <c r="R337" s="7"/>
      <c r="S337" s="136"/>
      <c r="T337" s="136"/>
      <c r="U337" s="7"/>
      <c r="V337" s="7"/>
      <c r="W337" s="136"/>
      <c r="X337" s="136"/>
      <c r="Y337" s="7"/>
      <c r="Z337" s="7"/>
      <c r="AA337" s="139"/>
      <c r="AB337" s="139"/>
      <c r="AC337" s="7"/>
      <c r="AD337" s="7"/>
      <c r="AE337" s="139"/>
      <c r="AF337" s="139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6">
        <v>1.66</v>
      </c>
      <c r="L339" s="136"/>
      <c r="M339" s="50"/>
      <c r="N339" s="50"/>
      <c r="O339" s="136">
        <v>1.66</v>
      </c>
      <c r="P339" s="136"/>
      <c r="Q339" s="7"/>
      <c r="R339" s="7"/>
      <c r="S339" s="136"/>
      <c r="T339" s="136"/>
      <c r="U339" s="7"/>
      <c r="V339" s="7"/>
      <c r="W339" s="136"/>
      <c r="X339" s="136"/>
      <c r="Y339" s="7"/>
      <c r="Z339" s="7"/>
      <c r="AA339" s="134"/>
      <c r="AB339" s="134"/>
      <c r="AC339" s="7"/>
      <c r="AD339" s="7"/>
      <c r="AE339" s="134"/>
      <c r="AF339" s="134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6">
        <v>2.9</v>
      </c>
      <c r="L341" s="136"/>
      <c r="M341" s="50"/>
      <c r="N341" s="50"/>
      <c r="O341" s="136">
        <v>2.9</v>
      </c>
      <c r="P341" s="136"/>
      <c r="Q341" s="7"/>
      <c r="R341" s="7"/>
      <c r="S341" s="136"/>
      <c r="T341" s="136"/>
      <c r="U341" s="7"/>
      <c r="V341" s="7"/>
      <c r="W341" s="136"/>
      <c r="X341" s="136"/>
      <c r="Y341" s="7"/>
      <c r="Z341" s="7"/>
      <c r="AA341" s="134"/>
      <c r="AB341" s="134"/>
      <c r="AC341" s="7"/>
      <c r="AD341" s="7"/>
      <c r="AE341" s="134"/>
      <c r="AF341" s="134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3">
        <v>2</v>
      </c>
      <c r="L343" s="133"/>
      <c r="M343" s="50"/>
      <c r="N343" s="50"/>
      <c r="O343" s="133">
        <v>2</v>
      </c>
      <c r="P343" s="133"/>
      <c r="Q343" s="7"/>
      <c r="R343" s="7"/>
      <c r="S343" s="133"/>
      <c r="T343" s="133"/>
      <c r="U343" s="7"/>
      <c r="V343" s="7"/>
      <c r="W343" s="133"/>
      <c r="X343" s="133"/>
      <c r="Y343" s="7"/>
      <c r="Z343" s="7"/>
      <c r="AA343" s="138"/>
      <c r="AB343" s="138"/>
      <c r="AC343" s="7"/>
      <c r="AD343" s="7"/>
      <c r="AE343" s="138"/>
      <c r="AF343" s="138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7" t="s">
        <v>206</v>
      </c>
      <c r="L344" s="147" t="s">
        <v>136</v>
      </c>
      <c r="M344" s="62"/>
      <c r="N344" s="62"/>
      <c r="O344" s="147" t="s">
        <v>206</v>
      </c>
      <c r="P344" s="147" t="s">
        <v>136</v>
      </c>
      <c r="Q344" s="62"/>
      <c r="R344" s="62"/>
      <c r="S344" s="147" t="s">
        <v>206</v>
      </c>
      <c r="T344" s="147" t="s">
        <v>136</v>
      </c>
      <c r="U344" s="62"/>
      <c r="V344" s="63"/>
      <c r="W344" s="147" t="s">
        <v>206</v>
      </c>
      <c r="X344" s="147" t="s">
        <v>136</v>
      </c>
      <c r="Y344" s="63"/>
      <c r="Z344" s="63"/>
      <c r="AA344" s="147" t="s">
        <v>206</v>
      </c>
      <c r="AB344" s="147" t="s">
        <v>136</v>
      </c>
      <c r="AC344" s="62"/>
      <c r="AD344" s="63"/>
      <c r="AE344" s="147" t="s">
        <v>206</v>
      </c>
      <c r="AF344" s="147" t="s">
        <v>136</v>
      </c>
      <c r="AG344" s="62"/>
      <c r="AH344" s="62"/>
      <c r="AI344" s="147" t="s">
        <v>206</v>
      </c>
      <c r="AJ344" s="147" t="s">
        <v>136</v>
      </c>
      <c r="AK344" s="62"/>
      <c r="AL344" s="62"/>
      <c r="AM344" s="147" t="s">
        <v>206</v>
      </c>
      <c r="AN344" s="147" t="s">
        <v>136</v>
      </c>
      <c r="AO344" s="63"/>
      <c r="AP344" s="63"/>
      <c r="AQ344" s="147" t="s">
        <v>206</v>
      </c>
      <c r="AR344" s="147" t="s">
        <v>136</v>
      </c>
      <c r="AS344" s="62"/>
      <c r="AT344" s="62"/>
      <c r="AU344" s="147" t="s">
        <v>206</v>
      </c>
      <c r="AV344" s="147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8"/>
      <c r="L345" s="148"/>
      <c r="M345" s="62"/>
      <c r="N345" s="62"/>
      <c r="O345" s="148"/>
      <c r="P345" s="148"/>
      <c r="Q345" s="62"/>
      <c r="R345" s="62"/>
      <c r="S345" s="148"/>
      <c r="T345" s="148"/>
      <c r="U345" s="62"/>
      <c r="V345" s="63"/>
      <c r="W345" s="148"/>
      <c r="X345" s="148"/>
      <c r="Y345" s="63"/>
      <c r="Z345" s="63"/>
      <c r="AA345" s="148"/>
      <c r="AB345" s="148"/>
      <c r="AC345" s="62"/>
      <c r="AD345" s="63"/>
      <c r="AE345" s="148"/>
      <c r="AF345" s="148"/>
      <c r="AG345" s="62"/>
      <c r="AH345" s="62"/>
      <c r="AI345" s="148"/>
      <c r="AJ345" s="148"/>
      <c r="AK345" s="62"/>
      <c r="AL345" s="62"/>
      <c r="AM345" s="148"/>
      <c r="AN345" s="148"/>
      <c r="AO345" s="63"/>
      <c r="AP345" s="63"/>
      <c r="AQ345" s="148"/>
      <c r="AR345" s="148"/>
      <c r="AS345" s="62"/>
      <c r="AT345" s="62"/>
      <c r="AU345" s="148"/>
      <c r="AV345" s="148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6">
        <v>0.88</v>
      </c>
      <c r="L348" s="136"/>
      <c r="M348" s="132"/>
      <c r="N348" s="132"/>
      <c r="O348" s="136">
        <v>0.88</v>
      </c>
      <c r="P348" s="136"/>
      <c r="Q348" s="7"/>
      <c r="R348" s="7"/>
      <c r="S348" s="133"/>
      <c r="T348" s="133"/>
      <c r="U348" s="7"/>
      <c r="V348" s="7"/>
      <c r="W348" s="133"/>
      <c r="X348" s="133"/>
      <c r="Y348" s="7"/>
      <c r="Z348" s="7"/>
      <c r="AA348" s="134"/>
      <c r="AB348" s="134"/>
      <c r="AC348" s="7"/>
      <c r="AD348" s="7"/>
      <c r="AE348" s="134"/>
      <c r="AF348" s="134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3">
        <v>2.2000000000000002</v>
      </c>
      <c r="L350" s="133"/>
      <c r="M350" s="50"/>
      <c r="N350" s="50"/>
      <c r="O350" s="133">
        <v>2.2000000000000002</v>
      </c>
      <c r="P350" s="133"/>
      <c r="Q350" s="7"/>
      <c r="R350" s="7"/>
      <c r="S350" s="133"/>
      <c r="T350" s="133"/>
      <c r="U350" s="7"/>
      <c r="V350" s="7"/>
      <c r="W350" s="133"/>
      <c r="X350" s="133"/>
      <c r="Y350" s="7"/>
      <c r="Z350" s="7"/>
      <c r="AA350" s="134"/>
      <c r="AB350" s="134"/>
      <c r="AC350" s="7"/>
      <c r="AD350" s="7"/>
      <c r="AE350" s="134"/>
      <c r="AF350" s="134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3">
        <v>1.01</v>
      </c>
      <c r="L352" s="133"/>
      <c r="M352" s="50"/>
      <c r="N352" s="50"/>
      <c r="O352" s="133">
        <v>1.01</v>
      </c>
      <c r="P352" s="133"/>
      <c r="Q352" s="7"/>
      <c r="R352" s="7"/>
      <c r="S352" s="133"/>
      <c r="T352" s="133"/>
      <c r="U352" s="7"/>
      <c r="V352" s="7"/>
      <c r="W352" s="133"/>
      <c r="X352" s="133"/>
      <c r="Y352" s="7"/>
      <c r="Z352" s="7"/>
      <c r="AA352" s="134"/>
      <c r="AB352" s="134"/>
      <c r="AC352" s="7"/>
      <c r="AD352" s="7"/>
      <c r="AE352" s="134"/>
      <c r="AF352" s="134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3">
        <v>1.01</v>
      </c>
      <c r="L354" s="133"/>
      <c r="M354" s="50"/>
      <c r="N354" s="50"/>
      <c r="O354" s="133">
        <v>1.01</v>
      </c>
      <c r="P354" s="133"/>
      <c r="Q354" s="7"/>
      <c r="R354" s="7"/>
      <c r="S354" s="133"/>
      <c r="T354" s="133"/>
      <c r="U354" s="7"/>
      <c r="V354" s="7"/>
      <c r="W354" s="133"/>
      <c r="X354" s="133"/>
      <c r="Y354" s="7"/>
      <c r="Z354" s="7"/>
      <c r="AA354" s="134"/>
      <c r="AB354" s="134"/>
      <c r="AC354" s="7"/>
      <c r="AD354" s="7"/>
      <c r="AE354" s="134"/>
      <c r="AF354" s="134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4" t="s">
        <v>621</v>
      </c>
      <c r="B356" s="145"/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  <c r="Z356" s="145"/>
      <c r="AA356" s="145"/>
      <c r="AB356" s="145"/>
      <c r="AC356" s="145"/>
      <c r="AD356" s="145"/>
      <c r="AE356" s="145"/>
      <c r="AF356" s="145"/>
      <c r="AG356" s="145"/>
      <c r="AH356" s="145"/>
      <c r="AI356" s="145"/>
      <c r="AJ356" s="145"/>
      <c r="AK356" s="145"/>
      <c r="AL356" s="145"/>
      <c r="AM356" s="145"/>
      <c r="AN356" s="145"/>
      <c r="AO356" s="145"/>
      <c r="AP356" s="145"/>
      <c r="AQ356" s="145"/>
      <c r="AR356" s="145"/>
      <c r="AS356" s="145"/>
      <c r="AT356" s="145"/>
      <c r="AU356" s="145"/>
      <c r="AV356" s="145"/>
      <c r="AW356" s="146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7" t="s">
        <v>189</v>
      </c>
      <c r="C359" s="137"/>
      <c r="D359" s="137"/>
      <c r="E359" s="137"/>
      <c r="F359" s="137"/>
      <c r="G359" s="137"/>
      <c r="H359" s="137"/>
      <c r="I359" s="137"/>
      <c r="J359" s="13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7" t="s">
        <v>206</v>
      </c>
      <c r="L416" s="147" t="s">
        <v>136</v>
      </c>
      <c r="M416" s="62"/>
      <c r="N416" s="62"/>
      <c r="O416" s="147" t="s">
        <v>206</v>
      </c>
      <c r="P416" s="147" t="s">
        <v>136</v>
      </c>
      <c r="Q416" s="62"/>
      <c r="R416" s="62"/>
      <c r="S416" s="147" t="s">
        <v>206</v>
      </c>
      <c r="T416" s="147" t="s">
        <v>136</v>
      </c>
      <c r="U416" s="60"/>
      <c r="V416" s="63"/>
      <c r="W416" s="147" t="s">
        <v>206</v>
      </c>
      <c r="X416" s="147" t="s">
        <v>136</v>
      </c>
      <c r="Y416" s="63"/>
      <c r="Z416" s="63"/>
      <c r="AA416" s="147" t="s">
        <v>206</v>
      </c>
      <c r="AB416" s="147" t="s">
        <v>136</v>
      </c>
      <c r="AC416" s="62"/>
      <c r="AD416" s="63"/>
      <c r="AE416" s="147" t="s">
        <v>206</v>
      </c>
      <c r="AF416" s="147" t="s">
        <v>136</v>
      </c>
      <c r="AG416" s="62"/>
      <c r="AH416" s="62"/>
      <c r="AI416" s="147" t="s">
        <v>206</v>
      </c>
      <c r="AJ416" s="147" t="s">
        <v>136</v>
      </c>
      <c r="AK416" s="62"/>
      <c r="AL416" s="62"/>
      <c r="AM416" s="147" t="s">
        <v>206</v>
      </c>
      <c r="AN416" s="147" t="s">
        <v>136</v>
      </c>
      <c r="AO416" s="63"/>
      <c r="AP416" s="63"/>
      <c r="AQ416" s="147" t="s">
        <v>206</v>
      </c>
      <c r="AR416" s="147" t="s">
        <v>136</v>
      </c>
      <c r="AS416" s="62"/>
      <c r="AT416" s="62"/>
      <c r="AU416" s="147" t="s">
        <v>206</v>
      </c>
      <c r="AV416" s="147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8"/>
      <c r="L417" s="148"/>
      <c r="M417" s="62"/>
      <c r="N417" s="62"/>
      <c r="O417" s="148"/>
      <c r="P417" s="148"/>
      <c r="Q417" s="62"/>
      <c r="R417" s="62"/>
      <c r="S417" s="148"/>
      <c r="T417" s="148"/>
      <c r="U417" s="60"/>
      <c r="V417" s="63"/>
      <c r="W417" s="148"/>
      <c r="X417" s="148"/>
      <c r="Y417" s="63"/>
      <c r="Z417" s="63"/>
      <c r="AA417" s="148"/>
      <c r="AB417" s="148"/>
      <c r="AC417" s="62"/>
      <c r="AD417" s="63"/>
      <c r="AE417" s="148"/>
      <c r="AF417" s="148"/>
      <c r="AG417" s="62"/>
      <c r="AH417" s="62"/>
      <c r="AI417" s="148"/>
      <c r="AJ417" s="148"/>
      <c r="AK417" s="62"/>
      <c r="AL417" s="62"/>
      <c r="AM417" s="148"/>
      <c r="AN417" s="148"/>
      <c r="AO417" s="63"/>
      <c r="AP417" s="63"/>
      <c r="AQ417" s="148"/>
      <c r="AR417" s="148"/>
      <c r="AS417" s="62"/>
      <c r="AT417" s="62"/>
      <c r="AU417" s="148"/>
      <c r="AV417" s="148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4" t="s">
        <v>622</v>
      </c>
      <c r="B428" s="145"/>
      <c r="C428" s="145"/>
      <c r="D428" s="145"/>
      <c r="E428" s="145"/>
      <c r="F428" s="145"/>
      <c r="G428" s="145"/>
      <c r="H428" s="145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  <c r="T428" s="145"/>
      <c r="U428" s="145"/>
      <c r="V428" s="145"/>
      <c r="W428" s="145"/>
      <c r="X428" s="145"/>
      <c r="Y428" s="145"/>
      <c r="Z428" s="145"/>
      <c r="AA428" s="145"/>
      <c r="AB428" s="145"/>
      <c r="AC428" s="145"/>
      <c r="AD428" s="145"/>
      <c r="AE428" s="145"/>
      <c r="AF428" s="145"/>
      <c r="AG428" s="145"/>
      <c r="AH428" s="145"/>
      <c r="AI428" s="145"/>
      <c r="AJ428" s="145"/>
      <c r="AK428" s="145"/>
      <c r="AL428" s="145"/>
      <c r="AM428" s="145"/>
      <c r="AN428" s="145"/>
      <c r="AO428" s="145"/>
      <c r="AP428" s="145"/>
      <c r="AQ428" s="145"/>
      <c r="AR428" s="145"/>
      <c r="AS428" s="145"/>
      <c r="AT428" s="145"/>
      <c r="AU428" s="145"/>
      <c r="AV428" s="145"/>
      <c r="AW428" s="146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7" t="s">
        <v>189</v>
      </c>
      <c r="C431" s="137"/>
      <c r="D431" s="137"/>
      <c r="E431" s="137"/>
      <c r="F431" s="137"/>
      <c r="G431" s="137"/>
      <c r="H431" s="137"/>
      <c r="I431" s="137"/>
      <c r="J431" s="13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238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239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240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241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242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243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244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245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4" t="s">
        <v>246</v>
      </c>
      <c r="B449" s="145"/>
      <c r="C449" s="145"/>
      <c r="D449" s="145"/>
      <c r="E449" s="145"/>
      <c r="F449" s="145"/>
      <c r="G449" s="145"/>
      <c r="H449" s="145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  <c r="Z449" s="145"/>
      <c r="AA449" s="145"/>
      <c r="AB449" s="145"/>
      <c r="AC449" s="145"/>
      <c r="AD449" s="145"/>
      <c r="AE449" s="145"/>
      <c r="AF449" s="145"/>
      <c r="AG449" s="145"/>
      <c r="AH449" s="145"/>
      <c r="AI449" s="145"/>
      <c r="AJ449" s="145"/>
      <c r="AK449" s="145"/>
      <c r="AL449" s="145"/>
      <c r="AM449" s="145"/>
      <c r="AN449" s="145"/>
      <c r="AO449" s="145"/>
      <c r="AP449" s="145"/>
      <c r="AQ449" s="145"/>
      <c r="AR449" s="145"/>
      <c r="AS449" s="145"/>
      <c r="AT449" s="145"/>
      <c r="AU449" s="145"/>
      <c r="AV449" s="145"/>
      <c r="AW449" s="146"/>
      <c r="AY449" s="8"/>
      <c r="AZ449" s="8"/>
      <c r="BA449" s="8"/>
      <c r="BB449" s="8"/>
      <c r="BC449" s="8"/>
    </row>
    <row r="450" spans="1:55" ht="11.85" customHeight="1" x14ac:dyDescent="0.25">
      <c r="A450" s="141" t="s">
        <v>247</v>
      </c>
      <c r="B450" s="142"/>
      <c r="C450" s="142"/>
      <c r="D450" s="142"/>
      <c r="E450" s="142"/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  <c r="X450" s="143"/>
      <c r="Y450" s="141" t="s">
        <v>248</v>
      </c>
      <c r="Z450" s="142"/>
      <c r="AA450" s="142"/>
      <c r="AB450" s="142"/>
      <c r="AC450" s="142"/>
      <c r="AD450" s="142"/>
      <c r="AE450" s="142"/>
      <c r="AF450" s="142"/>
      <c r="AG450" s="142"/>
      <c r="AH450" s="142"/>
      <c r="AI450" s="142"/>
      <c r="AJ450" s="142"/>
      <c r="AK450" s="142"/>
      <c r="AL450" s="142"/>
      <c r="AM450" s="142"/>
      <c r="AN450" s="142"/>
      <c r="AO450" s="142"/>
      <c r="AP450" s="142"/>
      <c r="AQ450" s="142"/>
      <c r="AR450" s="142"/>
      <c r="AS450" s="142"/>
      <c r="AT450" s="142"/>
      <c r="AU450" s="142"/>
      <c r="AV450" s="142"/>
      <c r="AW450" s="143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249</v>
      </c>
      <c r="C452" s="18"/>
      <c r="D452" s="8"/>
      <c r="E452" s="8"/>
      <c r="F452" s="48"/>
      <c r="G452" s="8"/>
      <c r="H452" s="50"/>
      <c r="I452" s="50"/>
      <c r="J452" s="135" t="s">
        <v>620</v>
      </c>
      <c r="K452" s="135"/>
      <c r="L452" s="135"/>
      <c r="M452" s="8"/>
      <c r="N452" s="10" t="s">
        <v>250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251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252</v>
      </c>
      <c r="AL452" s="8"/>
      <c r="AM452" s="8"/>
      <c r="AN452" s="8"/>
      <c r="AO452" s="8"/>
      <c r="AP452" s="8"/>
      <c r="AQ452" s="8"/>
      <c r="AR452" s="31"/>
      <c r="AS452" s="133">
        <v>2</v>
      </c>
      <c r="AT452" s="133"/>
      <c r="AU452" s="133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253</v>
      </c>
      <c r="C454" s="18"/>
      <c r="D454" s="8"/>
      <c r="E454" s="8"/>
      <c r="F454" s="48"/>
      <c r="G454" s="8"/>
      <c r="H454" s="50"/>
      <c r="I454" s="50"/>
      <c r="J454" s="135" t="s">
        <v>620</v>
      </c>
      <c r="K454" s="135"/>
      <c r="L454" s="135"/>
      <c r="M454" s="10"/>
      <c r="N454" s="8" t="s">
        <v>254</v>
      </c>
      <c r="O454" s="8"/>
      <c r="P454" s="8"/>
      <c r="Q454" s="8"/>
      <c r="R454" s="8"/>
      <c r="S454" s="50"/>
      <c r="T454" s="8"/>
      <c r="U454" s="31"/>
      <c r="V454" s="133" t="s">
        <v>620</v>
      </c>
      <c r="W454" s="133"/>
      <c r="X454" s="32"/>
      <c r="Y454" s="17"/>
      <c r="Z454" s="8" t="s">
        <v>255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256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257</v>
      </c>
      <c r="C456" s="18"/>
      <c r="D456" s="8"/>
      <c r="E456" s="8"/>
      <c r="F456" s="48"/>
      <c r="G456" s="8"/>
      <c r="H456" s="50"/>
      <c r="I456" s="50"/>
      <c r="J456" s="135" t="s">
        <v>620</v>
      </c>
      <c r="K456" s="135"/>
      <c r="L456" s="135"/>
      <c r="M456" s="10"/>
      <c r="N456" s="8" t="s">
        <v>258</v>
      </c>
      <c r="O456" s="8"/>
      <c r="P456" s="8"/>
      <c r="Q456" s="8"/>
      <c r="R456" s="8"/>
      <c r="S456" s="50"/>
      <c r="T456" s="8"/>
      <c r="U456" s="31"/>
      <c r="V456" s="133" t="s">
        <v>620</v>
      </c>
      <c r="W456" s="133"/>
      <c r="X456" s="32"/>
      <c r="Y456" s="17"/>
      <c r="Z456" s="8" t="s">
        <v>259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260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261</v>
      </c>
      <c r="C458" s="18"/>
      <c r="D458" s="8"/>
      <c r="E458" s="8"/>
      <c r="F458" s="48"/>
      <c r="G458" s="8"/>
      <c r="H458" s="50"/>
      <c r="I458" s="50"/>
      <c r="J458" s="124">
        <v>9</v>
      </c>
      <c r="K458" s="20">
        <v>9</v>
      </c>
      <c r="L458" s="50"/>
      <c r="M458" s="10"/>
      <c r="N458" s="8" t="s">
        <v>262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263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264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265</v>
      </c>
      <c r="C460" s="18"/>
      <c r="D460" s="8"/>
      <c r="E460" s="8"/>
      <c r="F460" s="48"/>
      <c r="G460" s="8"/>
      <c r="J460" s="124">
        <v>9</v>
      </c>
      <c r="K460" s="20">
        <v>9</v>
      </c>
      <c r="M460" s="10"/>
      <c r="N460" s="8" t="s">
        <v>266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267</v>
      </c>
      <c r="AA460" s="8"/>
      <c r="AB460" s="8"/>
      <c r="AC460" s="8"/>
      <c r="AD460" s="8"/>
      <c r="AE460" s="8"/>
      <c r="AF460" s="8"/>
      <c r="AG460" s="8"/>
      <c r="AH460" s="133"/>
      <c r="AI460" s="133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268</v>
      </c>
      <c r="C462" s="18"/>
      <c r="D462" s="8"/>
      <c r="E462" s="8"/>
      <c r="F462" s="48"/>
      <c r="G462" s="8"/>
      <c r="H462" s="50"/>
      <c r="I462" s="50"/>
      <c r="J462" s="124">
        <v>9</v>
      </c>
      <c r="K462" s="20">
        <v>9</v>
      </c>
      <c r="L462" s="50"/>
      <c r="M462" s="10"/>
      <c r="N462" s="8" t="s">
        <v>269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270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3"/>
      <c r="AL462" s="133"/>
      <c r="AM462" s="133"/>
      <c r="AN462" s="133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271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272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273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3"/>
      <c r="AL464" s="133"/>
      <c r="AM464" s="133"/>
      <c r="AN464" s="133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274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275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276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277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4" t="s">
        <v>278</v>
      </c>
      <c r="B470" s="145"/>
      <c r="C470" s="145"/>
      <c r="D470" s="145"/>
      <c r="E470" s="145"/>
      <c r="F470" s="145"/>
      <c r="G470" s="145"/>
      <c r="H470" s="145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  <c r="Z470" s="145"/>
      <c r="AA470" s="145"/>
      <c r="AB470" s="145"/>
      <c r="AC470" s="145"/>
      <c r="AD470" s="145"/>
      <c r="AE470" s="145"/>
      <c r="AF470" s="145"/>
      <c r="AG470" s="145"/>
      <c r="AH470" s="145"/>
      <c r="AI470" s="145"/>
      <c r="AJ470" s="145"/>
      <c r="AK470" s="145"/>
      <c r="AL470" s="145"/>
      <c r="AM470" s="145"/>
      <c r="AN470" s="145"/>
      <c r="AO470" s="145"/>
      <c r="AP470" s="145"/>
      <c r="AQ470" s="145"/>
      <c r="AR470" s="145"/>
      <c r="AS470" s="145"/>
      <c r="AT470" s="145"/>
      <c r="AU470" s="145"/>
      <c r="AV470" s="145"/>
      <c r="AW470" s="146"/>
    </row>
    <row r="471" spans="1:55" ht="11.85" customHeight="1" x14ac:dyDescent="0.25">
      <c r="A471" s="141" t="s">
        <v>279</v>
      </c>
      <c r="B471" s="142"/>
      <c r="C471" s="142"/>
      <c r="D471" s="142"/>
      <c r="E471" s="142"/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42"/>
      <c r="R471" s="142"/>
      <c r="S471" s="142"/>
      <c r="T471" s="142"/>
      <c r="U471" s="142"/>
      <c r="V471" s="142"/>
      <c r="W471" s="142"/>
      <c r="X471" s="143"/>
      <c r="Y471" s="141" t="s">
        <v>280</v>
      </c>
      <c r="Z471" s="142"/>
      <c r="AA471" s="142"/>
      <c r="AB471" s="142"/>
      <c r="AC471" s="142"/>
      <c r="AD471" s="142"/>
      <c r="AE471" s="142"/>
      <c r="AF471" s="142"/>
      <c r="AG471" s="142"/>
      <c r="AH471" s="142"/>
      <c r="AI471" s="142"/>
      <c r="AJ471" s="142"/>
      <c r="AK471" s="142"/>
      <c r="AL471" s="142"/>
      <c r="AM471" s="142"/>
      <c r="AN471" s="142"/>
      <c r="AO471" s="142"/>
      <c r="AP471" s="142"/>
      <c r="AQ471" s="142"/>
      <c r="AR471" s="142"/>
      <c r="AS471" s="142"/>
      <c r="AT471" s="142"/>
      <c r="AU471" s="142"/>
      <c r="AV471" s="142"/>
      <c r="AW471" s="143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0" t="s">
        <v>281</v>
      </c>
      <c r="P473" s="140"/>
      <c r="Q473" s="140"/>
      <c r="R473" s="140" t="s">
        <v>282</v>
      </c>
      <c r="S473" s="140"/>
      <c r="T473" s="140"/>
      <c r="U473" s="140" t="s">
        <v>283</v>
      </c>
      <c r="V473" s="140"/>
      <c r="W473" s="140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0" t="s">
        <v>281</v>
      </c>
      <c r="AO473" s="140"/>
      <c r="AP473" s="140"/>
      <c r="AQ473" s="140" t="s">
        <v>282</v>
      </c>
      <c r="AR473" s="140"/>
      <c r="AS473" s="140"/>
      <c r="AT473" s="140" t="s">
        <v>283</v>
      </c>
      <c r="AU473" s="140"/>
      <c r="AV473" s="140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0"/>
      <c r="P474" s="140"/>
      <c r="Q474" s="140"/>
      <c r="R474" s="140"/>
      <c r="S474" s="140"/>
      <c r="T474" s="140"/>
      <c r="U474" s="140"/>
      <c r="V474" s="140"/>
      <c r="W474" s="140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0"/>
      <c r="AO474" s="140"/>
      <c r="AP474" s="140"/>
      <c r="AQ474" s="140"/>
      <c r="AR474" s="140"/>
      <c r="AS474" s="140"/>
      <c r="AT474" s="140"/>
      <c r="AU474" s="140"/>
      <c r="AV474" s="140"/>
      <c r="AW474" s="16"/>
    </row>
    <row r="475" spans="1:55" ht="12" customHeight="1" x14ac:dyDescent="0.25">
      <c r="A475" s="36"/>
      <c r="B475" s="7"/>
      <c r="C475" s="8" t="s">
        <v>284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285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286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287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288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289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290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291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292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293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294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295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296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297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1" t="s">
        <v>42</v>
      </c>
      <c r="B489" s="142"/>
      <c r="C489" s="142"/>
      <c r="D489" s="142"/>
      <c r="E489" s="142"/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3"/>
      <c r="Y489" s="141" t="s">
        <v>298</v>
      </c>
      <c r="Z489" s="142"/>
      <c r="AA489" s="142"/>
      <c r="AB489" s="142"/>
      <c r="AC489" s="142"/>
      <c r="AD489" s="142"/>
      <c r="AE489" s="142"/>
      <c r="AF489" s="142"/>
      <c r="AG489" s="142"/>
      <c r="AH489" s="142"/>
      <c r="AI489" s="142"/>
      <c r="AJ489" s="142"/>
      <c r="AK489" s="142"/>
      <c r="AL489" s="142"/>
      <c r="AM489" s="142"/>
      <c r="AN489" s="142"/>
      <c r="AO489" s="142"/>
      <c r="AP489" s="142"/>
      <c r="AQ489" s="142"/>
      <c r="AR489" s="142"/>
      <c r="AS489" s="142"/>
      <c r="AT489" s="142"/>
      <c r="AU489" s="142"/>
      <c r="AV489" s="142"/>
      <c r="AW489" s="143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0" t="s">
        <v>281</v>
      </c>
      <c r="P491" s="140"/>
      <c r="Q491" s="140"/>
      <c r="R491" s="140" t="s">
        <v>282</v>
      </c>
      <c r="S491" s="140"/>
      <c r="T491" s="140"/>
      <c r="U491" s="140" t="s">
        <v>283</v>
      </c>
      <c r="V491" s="140"/>
      <c r="W491" s="140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0" t="s">
        <v>281</v>
      </c>
      <c r="AO491" s="140"/>
      <c r="AP491" s="140"/>
      <c r="AQ491" s="140" t="s">
        <v>282</v>
      </c>
      <c r="AR491" s="140"/>
      <c r="AS491" s="140"/>
      <c r="AT491" s="140" t="s">
        <v>283</v>
      </c>
      <c r="AU491" s="140"/>
      <c r="AV491" s="140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0"/>
      <c r="P492" s="140"/>
      <c r="Q492" s="140"/>
      <c r="R492" s="140"/>
      <c r="S492" s="140"/>
      <c r="T492" s="140"/>
      <c r="U492" s="140"/>
      <c r="V492" s="140"/>
      <c r="W492" s="140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0"/>
      <c r="AO492" s="140"/>
      <c r="AP492" s="140"/>
      <c r="AQ492" s="140"/>
      <c r="AR492" s="140"/>
      <c r="AS492" s="140"/>
      <c r="AT492" s="140"/>
      <c r="AU492" s="140"/>
      <c r="AV492" s="140"/>
      <c r="AW492" s="32"/>
    </row>
    <row r="493" spans="1:58" ht="12" customHeight="1" x14ac:dyDescent="0.25">
      <c r="A493" s="17"/>
      <c r="B493" s="7"/>
      <c r="C493" s="8" t="s">
        <v>299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300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301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1" t="s">
        <v>302</v>
      </c>
      <c r="Z495" s="142"/>
      <c r="AA495" s="142"/>
      <c r="AB495" s="142"/>
      <c r="AC495" s="142"/>
      <c r="AD495" s="142"/>
      <c r="AE495" s="142"/>
      <c r="AF495" s="142"/>
      <c r="AG495" s="142"/>
      <c r="AH495" s="142"/>
      <c r="AI495" s="142"/>
      <c r="AJ495" s="142"/>
      <c r="AK495" s="142"/>
      <c r="AL495" s="142"/>
      <c r="AM495" s="142"/>
      <c r="AN495" s="142"/>
      <c r="AO495" s="142"/>
      <c r="AP495" s="142"/>
      <c r="AQ495" s="142"/>
      <c r="AR495" s="142"/>
      <c r="AS495" s="142"/>
      <c r="AT495" s="142"/>
      <c r="AU495" s="142"/>
      <c r="AV495" s="142"/>
      <c r="AW495" s="143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41" t="s">
        <v>303</v>
      </c>
      <c r="B497" s="142"/>
      <c r="C497" s="142"/>
      <c r="D497" s="142"/>
      <c r="E497" s="142"/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3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0" t="s">
        <v>281</v>
      </c>
      <c r="AO497" s="140"/>
      <c r="AP497" s="140"/>
      <c r="AQ497" s="140" t="s">
        <v>282</v>
      </c>
      <c r="AR497" s="140"/>
      <c r="AS497" s="140"/>
      <c r="AT497" s="140" t="s">
        <v>283</v>
      </c>
      <c r="AU497" s="140"/>
      <c r="AV497" s="140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0"/>
      <c r="AO498" s="140"/>
      <c r="AP498" s="140"/>
      <c r="AQ498" s="140"/>
      <c r="AR498" s="140"/>
      <c r="AS498" s="140"/>
      <c r="AT498" s="140"/>
      <c r="AU498" s="140"/>
      <c r="AV498" s="140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0" t="s">
        <v>281</v>
      </c>
      <c r="P499" s="140"/>
      <c r="Q499" s="140"/>
      <c r="R499" s="140" t="s">
        <v>282</v>
      </c>
      <c r="S499" s="140"/>
      <c r="T499" s="140"/>
      <c r="U499" s="140" t="s">
        <v>283</v>
      </c>
      <c r="V499" s="140"/>
      <c r="W499" s="140"/>
      <c r="X499" s="32"/>
      <c r="Y499" s="17"/>
      <c r="Z499" s="7"/>
      <c r="AA499" s="8" t="s">
        <v>304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0"/>
      <c r="P500" s="140"/>
      <c r="Q500" s="140"/>
      <c r="R500" s="140"/>
      <c r="S500" s="140"/>
      <c r="T500" s="140"/>
      <c r="U500" s="140"/>
      <c r="V500" s="140"/>
      <c r="W500" s="140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305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306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307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308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309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310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311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312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313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314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315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316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317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318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319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320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321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322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5:AL5"/>
    <mergeCell ref="AN5:AO5"/>
    <mergeCell ref="AQ5:AU5"/>
    <mergeCell ref="Z7:AA7"/>
    <mergeCell ref="AC7:AD7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2" t="s">
        <v>0</v>
      </c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4"/>
    </row>
    <row r="2" spans="1:49" ht="12" customHeight="1" x14ac:dyDescent="0.25">
      <c r="A2" s="17"/>
      <c r="T2" s="72"/>
      <c r="U2" s="72"/>
      <c r="V2" s="72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2"/>
      <c r="U3" s="72"/>
      <c r="V3" s="72"/>
      <c r="W3" s="159" t="s">
        <v>323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1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49" t="s">
        <v>324</v>
      </c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325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326</v>
      </c>
      <c r="AL7" s="8"/>
      <c r="AM7" s="8"/>
      <c r="AN7" s="8"/>
      <c r="AO7" s="8"/>
      <c r="AP7" s="20">
        <v>1</v>
      </c>
      <c r="AQ7" s="8"/>
      <c r="AR7" s="8" t="s">
        <v>327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49" t="s">
        <v>12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328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329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330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331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332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334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336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337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338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339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340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342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343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344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345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346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347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348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349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350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352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353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286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328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354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355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356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357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358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359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360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361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362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363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364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365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366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367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368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369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370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371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372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373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374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375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376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377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378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379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380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381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382</v>
      </c>
    </row>
    <row r="67" spans="1:51" ht="12" customHeight="1" x14ac:dyDescent="0.25">
      <c r="A67" s="149" t="s">
        <v>35</v>
      </c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328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383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384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385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386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387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388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389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390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391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392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393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394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49" t="s">
        <v>395</v>
      </c>
      <c r="B81" s="149"/>
      <c r="C81" s="149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3" t="s">
        <v>396</v>
      </c>
      <c r="C83" s="173"/>
      <c r="D83" s="173"/>
      <c r="E83" s="173"/>
      <c r="F83" s="173"/>
      <c r="G83" s="173"/>
      <c r="H83" s="20">
        <v>0</v>
      </c>
      <c r="I83" s="20">
        <v>0</v>
      </c>
      <c r="J83" s="8"/>
      <c r="K83" s="8" t="s">
        <v>328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3" t="s">
        <v>397</v>
      </c>
      <c r="Z83" s="173"/>
      <c r="AA83" s="173"/>
      <c r="AB83" s="173"/>
      <c r="AC83" s="173"/>
      <c r="AD83" s="173"/>
      <c r="AE83" s="20">
        <v>0</v>
      </c>
      <c r="AF83" s="20">
        <v>0</v>
      </c>
      <c r="AG83" s="8"/>
      <c r="AH83" s="8" t="s">
        <v>328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3"/>
      <c r="C84" s="173"/>
      <c r="D84" s="173"/>
      <c r="E84" s="173"/>
      <c r="F84" s="173"/>
      <c r="G84" s="173"/>
      <c r="Y84" s="173"/>
      <c r="Z84" s="173"/>
      <c r="AA84" s="173"/>
      <c r="AB84" s="173"/>
      <c r="AC84" s="173"/>
      <c r="AD84" s="173"/>
      <c r="AE84" s="19"/>
      <c r="AF84" s="19"/>
      <c r="AW84" s="16"/>
    </row>
    <row r="85" spans="1:49" ht="12" customHeight="1" x14ac:dyDescent="0.25">
      <c r="A85" s="17"/>
      <c r="B85" s="173"/>
      <c r="C85" s="173"/>
      <c r="D85" s="173"/>
      <c r="E85" s="173"/>
      <c r="F85" s="173"/>
      <c r="G85" s="173"/>
      <c r="H85" s="20">
        <v>1</v>
      </c>
      <c r="I85" s="20">
        <v>0</v>
      </c>
      <c r="J85" s="8"/>
      <c r="K85" s="8" t="s">
        <v>398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3"/>
      <c r="Z85" s="173"/>
      <c r="AA85" s="173"/>
      <c r="AB85" s="173"/>
      <c r="AC85" s="173"/>
      <c r="AD85" s="173"/>
      <c r="AE85" s="20">
        <v>1</v>
      </c>
      <c r="AF85" s="20">
        <v>0</v>
      </c>
      <c r="AG85" s="8"/>
      <c r="AH85" s="8" t="s">
        <v>399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400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401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402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403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404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405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406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407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408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409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410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3" t="s">
        <v>411</v>
      </c>
      <c r="C99" s="173"/>
      <c r="D99" s="173"/>
      <c r="E99" s="173"/>
      <c r="F99" s="173"/>
      <c r="G99" s="173"/>
      <c r="H99" s="20">
        <v>0</v>
      </c>
      <c r="I99" s="20">
        <v>0</v>
      </c>
      <c r="J99" s="8"/>
      <c r="K99" s="8" t="s">
        <v>328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412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3"/>
      <c r="C100" s="173"/>
      <c r="D100" s="173"/>
      <c r="E100" s="173"/>
      <c r="F100" s="173"/>
      <c r="G100" s="173"/>
      <c r="AW100" s="16"/>
    </row>
    <row r="101" spans="1:49" ht="12" customHeight="1" x14ac:dyDescent="0.25">
      <c r="A101" s="17"/>
      <c r="B101" s="173"/>
      <c r="C101" s="173"/>
      <c r="D101" s="173"/>
      <c r="E101" s="173"/>
      <c r="F101" s="173"/>
      <c r="G101" s="173"/>
      <c r="H101" s="20">
        <v>1</v>
      </c>
      <c r="I101" s="20">
        <v>0</v>
      </c>
      <c r="J101" s="8"/>
      <c r="K101" s="8" t="s">
        <v>406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413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414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415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416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343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417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408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418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419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3" t="s">
        <v>420</v>
      </c>
      <c r="Z111" s="173"/>
      <c r="AA111" s="173"/>
      <c r="AB111" s="173"/>
      <c r="AC111" s="173"/>
      <c r="AD111" s="173"/>
      <c r="AE111" s="20">
        <v>0</v>
      </c>
      <c r="AF111" s="20">
        <v>0</v>
      </c>
      <c r="AG111" s="8"/>
      <c r="AH111" s="8" t="s">
        <v>328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3"/>
      <c r="Z112" s="173"/>
      <c r="AA112" s="173"/>
      <c r="AB112" s="173"/>
      <c r="AC112" s="173"/>
      <c r="AD112" s="173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421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3"/>
      <c r="Z113" s="173"/>
      <c r="AA113" s="173"/>
      <c r="AB113" s="173"/>
      <c r="AC113" s="173"/>
      <c r="AD113" s="173"/>
      <c r="AE113" s="20">
        <v>1</v>
      </c>
      <c r="AF113" s="20">
        <v>0</v>
      </c>
      <c r="AG113" s="8"/>
      <c r="AH113" s="8" t="s">
        <v>400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422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423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424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425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426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427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343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428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429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430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408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343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431</v>
      </c>
    </row>
    <row r="127" spans="1:51" ht="12" customHeight="1" x14ac:dyDescent="0.25">
      <c r="A127" s="149" t="s">
        <v>121</v>
      </c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3" t="s">
        <v>432</v>
      </c>
      <c r="C129" s="173"/>
      <c r="D129" s="173"/>
      <c r="E129" s="173"/>
      <c r="F129" s="173"/>
      <c r="G129" s="173"/>
      <c r="H129" s="20">
        <v>0</v>
      </c>
      <c r="I129" s="20">
        <v>0</v>
      </c>
      <c r="J129" s="8"/>
      <c r="K129" s="8" t="s">
        <v>328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3" t="s">
        <v>128</v>
      </c>
      <c r="Z129" s="173"/>
      <c r="AA129" s="173"/>
      <c r="AB129" s="173"/>
      <c r="AC129" s="173"/>
      <c r="AD129" s="173"/>
      <c r="AE129" s="20">
        <v>0</v>
      </c>
      <c r="AF129" s="20">
        <v>0</v>
      </c>
      <c r="AG129" s="8"/>
      <c r="AH129" s="8" t="s">
        <v>328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3"/>
      <c r="C130" s="173"/>
      <c r="D130" s="173"/>
      <c r="E130" s="173"/>
      <c r="F130" s="173"/>
      <c r="G130" s="173"/>
      <c r="Y130" s="173"/>
      <c r="Z130" s="173"/>
      <c r="AA130" s="173"/>
      <c r="AB130" s="173"/>
      <c r="AC130" s="173"/>
      <c r="AD130" s="173"/>
      <c r="AE130" s="19"/>
      <c r="AF130" s="19"/>
      <c r="AW130" s="16"/>
    </row>
    <row r="131" spans="1:49" ht="12" customHeight="1" x14ac:dyDescent="0.25">
      <c r="A131" s="17"/>
      <c r="B131" s="173"/>
      <c r="C131" s="173"/>
      <c r="D131" s="173"/>
      <c r="E131" s="173"/>
      <c r="F131" s="173"/>
      <c r="G131" s="173"/>
      <c r="H131" s="20">
        <v>1</v>
      </c>
      <c r="I131" s="20">
        <v>0</v>
      </c>
      <c r="J131" s="8"/>
      <c r="K131" s="8" t="s">
        <v>400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3"/>
      <c r="Z131" s="173"/>
      <c r="AA131" s="173"/>
      <c r="AB131" s="173"/>
      <c r="AC131" s="173"/>
      <c r="AD131" s="173"/>
      <c r="AE131" s="20">
        <v>1</v>
      </c>
      <c r="AF131" s="20">
        <v>0</v>
      </c>
      <c r="AG131" s="8"/>
      <c r="AH131" s="8" t="s">
        <v>433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434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435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437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427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438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439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440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441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442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443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444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430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445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343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446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429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447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448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3" t="s">
        <v>449</v>
      </c>
      <c r="C153" s="173"/>
      <c r="D153" s="173"/>
      <c r="E153" s="173"/>
      <c r="F153" s="173"/>
      <c r="G153" s="173"/>
      <c r="H153" s="20">
        <v>0</v>
      </c>
      <c r="I153" s="20">
        <v>0</v>
      </c>
      <c r="J153" s="8"/>
      <c r="K153" s="8" t="s">
        <v>328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450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3"/>
      <c r="C154" s="173"/>
      <c r="D154" s="173"/>
      <c r="E154" s="173"/>
      <c r="F154" s="173"/>
      <c r="G154" s="173"/>
      <c r="AE154" s="19"/>
      <c r="AF154" s="19"/>
      <c r="AW154" s="16"/>
    </row>
    <row r="155" spans="1:49" ht="12" customHeight="1" x14ac:dyDescent="0.25">
      <c r="A155" s="17"/>
      <c r="B155" s="173"/>
      <c r="C155" s="173"/>
      <c r="D155" s="173"/>
      <c r="E155" s="173"/>
      <c r="F155" s="173"/>
      <c r="G155" s="173"/>
      <c r="H155" s="20">
        <v>1</v>
      </c>
      <c r="I155" s="20">
        <v>0</v>
      </c>
      <c r="J155" s="8"/>
      <c r="K155" s="8" t="s">
        <v>451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452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3"/>
      <c r="C156" s="173"/>
      <c r="D156" s="173"/>
      <c r="E156" s="173"/>
      <c r="F156" s="173"/>
      <c r="G156" s="173"/>
      <c r="AW156" s="16"/>
    </row>
    <row r="157" spans="1:49" ht="12" customHeight="1" x14ac:dyDescent="0.25">
      <c r="A157" s="17"/>
      <c r="B157" s="173"/>
      <c r="C157" s="173"/>
      <c r="D157" s="173"/>
      <c r="E157" s="173"/>
      <c r="F157" s="173"/>
      <c r="G157" s="173"/>
      <c r="H157" s="20">
        <v>2</v>
      </c>
      <c r="I157" s="20">
        <v>0</v>
      </c>
      <c r="J157" s="8"/>
      <c r="K157" s="8" t="s">
        <v>453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454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455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456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457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458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459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460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461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462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343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463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429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464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465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384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466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343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429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467</v>
      </c>
    </row>
    <row r="177" spans="1:49" ht="12" customHeight="1" x14ac:dyDescent="0.25">
      <c r="A177" s="149" t="s">
        <v>156</v>
      </c>
      <c r="B177" s="149"/>
      <c r="C177" s="149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  <c r="Z177" s="149"/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468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328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3" t="s">
        <v>469</v>
      </c>
      <c r="Z179" s="173"/>
      <c r="AA179" s="173"/>
      <c r="AB179" s="173"/>
      <c r="AC179" s="173"/>
      <c r="AD179" s="173"/>
      <c r="AE179" s="20">
        <v>0</v>
      </c>
      <c r="AF179" s="20">
        <v>0</v>
      </c>
      <c r="AG179" s="8"/>
      <c r="AH179" s="8" t="s">
        <v>328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3"/>
      <c r="Z180" s="173"/>
      <c r="AA180" s="173"/>
      <c r="AB180" s="173"/>
      <c r="AC180" s="173"/>
      <c r="AD180" s="173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470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3"/>
      <c r="Z181" s="173"/>
      <c r="AA181" s="173"/>
      <c r="AB181" s="173"/>
      <c r="AC181" s="173"/>
      <c r="AD181" s="173"/>
      <c r="AE181" s="20">
        <v>1</v>
      </c>
      <c r="AF181" s="20">
        <v>0</v>
      </c>
      <c r="AG181" s="8"/>
      <c r="AH181" s="8" t="s">
        <v>471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472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473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474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475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476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477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478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479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480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343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481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429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482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483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328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429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400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434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328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427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484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439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485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343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486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429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487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429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3" t="s">
        <v>488</v>
      </c>
      <c r="Z213" s="173"/>
      <c r="AA213" s="173"/>
      <c r="AB213" s="173"/>
      <c r="AC213" s="173"/>
      <c r="AD213" s="173"/>
      <c r="AE213" s="20">
        <v>0</v>
      </c>
      <c r="AF213" s="20">
        <v>0</v>
      </c>
      <c r="AG213" s="8"/>
      <c r="AH213" s="8" t="s">
        <v>328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3"/>
      <c r="Z214" s="173"/>
      <c r="AA214" s="173"/>
      <c r="AB214" s="173"/>
      <c r="AC214" s="173"/>
      <c r="AD214" s="173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3"/>
      <c r="Z215" s="173"/>
      <c r="AA215" s="173"/>
      <c r="AB215" s="173"/>
      <c r="AC215" s="173"/>
      <c r="AD215" s="173"/>
      <c r="AE215" s="20">
        <v>1</v>
      </c>
      <c r="AF215" s="20">
        <v>0</v>
      </c>
      <c r="AG215" s="8"/>
      <c r="AH215" s="8" t="s">
        <v>489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3"/>
      <c r="Z216" s="173"/>
      <c r="AA216" s="173"/>
      <c r="AB216" s="173"/>
      <c r="AC216" s="173"/>
      <c r="AD216" s="173"/>
      <c r="AW216" s="16"/>
    </row>
    <row r="217" spans="1:49" ht="12" customHeight="1" x14ac:dyDescent="0.25">
      <c r="A217" s="17"/>
      <c r="B217" s="173" t="s">
        <v>490</v>
      </c>
      <c r="C217" s="173"/>
      <c r="D217" s="173"/>
      <c r="E217" s="173"/>
      <c r="F217" s="173"/>
      <c r="G217" s="173"/>
      <c r="H217" s="20">
        <v>0</v>
      </c>
      <c r="I217" s="20">
        <v>0</v>
      </c>
      <c r="J217" s="8"/>
      <c r="K217" s="8" t="s">
        <v>328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3"/>
      <c r="Z217" s="173"/>
      <c r="AA217" s="173"/>
      <c r="AB217" s="173"/>
      <c r="AC217" s="173"/>
      <c r="AD217" s="173"/>
      <c r="AE217" s="20">
        <v>1</v>
      </c>
      <c r="AF217" s="20">
        <v>1</v>
      </c>
      <c r="AG217" s="8"/>
      <c r="AH217" s="8" t="s">
        <v>491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3"/>
      <c r="C218" s="173"/>
      <c r="D218" s="173"/>
      <c r="E218" s="173"/>
      <c r="F218" s="173"/>
      <c r="G218" s="173"/>
      <c r="M218" s="8"/>
      <c r="AE218" s="19"/>
      <c r="AF218" s="19"/>
      <c r="AW218" s="16"/>
    </row>
    <row r="219" spans="1:49" ht="12" customHeight="1" x14ac:dyDescent="0.25">
      <c r="A219" s="17"/>
      <c r="B219" s="173"/>
      <c r="C219" s="173"/>
      <c r="D219" s="173"/>
      <c r="E219" s="173"/>
      <c r="F219" s="173"/>
      <c r="G219" s="173"/>
      <c r="H219" s="20">
        <v>1</v>
      </c>
      <c r="I219" s="20">
        <v>0</v>
      </c>
      <c r="J219" s="8"/>
      <c r="K219" s="8" t="s">
        <v>492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493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3"/>
      <c r="C220" s="173"/>
      <c r="D220" s="173"/>
      <c r="E220" s="173"/>
      <c r="F220" s="173"/>
      <c r="G220" s="173"/>
      <c r="H220" s="9"/>
      <c r="I220" s="9"/>
      <c r="M220" s="8"/>
      <c r="AW220" s="16"/>
    </row>
    <row r="221" spans="1:49" ht="12" customHeight="1" x14ac:dyDescent="0.25">
      <c r="A221" s="17"/>
      <c r="B221" s="173"/>
      <c r="C221" s="173"/>
      <c r="D221" s="173"/>
      <c r="E221" s="173"/>
      <c r="F221" s="173"/>
      <c r="G221" s="173"/>
      <c r="H221" s="20">
        <v>2</v>
      </c>
      <c r="I221" s="20">
        <v>0</v>
      </c>
      <c r="J221" s="8"/>
      <c r="K221" s="8" t="s">
        <v>494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495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496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343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497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429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498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408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499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343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3" t="s">
        <v>500</v>
      </c>
      <c r="Z231" s="173"/>
      <c r="AA231" s="173"/>
      <c r="AB231" s="173"/>
      <c r="AC231" s="173"/>
      <c r="AD231" s="173"/>
      <c r="AE231" s="20">
        <v>0</v>
      </c>
      <c r="AF231" s="20">
        <v>0</v>
      </c>
      <c r="AG231" s="8"/>
      <c r="AH231" s="8" t="s">
        <v>328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3"/>
      <c r="Z232" s="173"/>
      <c r="AA232" s="173"/>
      <c r="AB232" s="173"/>
      <c r="AC232" s="173"/>
      <c r="AD232" s="173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429</v>
      </c>
      <c r="L233" s="8"/>
      <c r="V233" s="8"/>
      <c r="W233" s="8"/>
      <c r="X233" s="8"/>
      <c r="Y233" s="173"/>
      <c r="Z233" s="173"/>
      <c r="AA233" s="173"/>
      <c r="AB233" s="173"/>
      <c r="AC233" s="173"/>
      <c r="AD233" s="173"/>
      <c r="AE233" s="20">
        <v>1</v>
      </c>
      <c r="AF233" s="20">
        <v>0</v>
      </c>
      <c r="AG233" s="8"/>
      <c r="AH233" s="8" t="s">
        <v>492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3"/>
      <c r="Z234" s="173"/>
      <c r="AA234" s="173"/>
      <c r="AB234" s="173"/>
      <c r="AC234" s="173"/>
      <c r="AD234" s="173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408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3"/>
      <c r="Z235" s="173"/>
      <c r="AA235" s="173"/>
      <c r="AB235" s="173"/>
      <c r="AC235" s="173"/>
      <c r="AD235" s="173"/>
      <c r="AE235" s="20">
        <v>2</v>
      </c>
      <c r="AF235" s="20">
        <v>0</v>
      </c>
      <c r="AG235" s="8"/>
      <c r="AH235" s="8" t="s">
        <v>494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496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3" t="s">
        <v>162</v>
      </c>
      <c r="C239" s="173"/>
      <c r="D239" s="173"/>
      <c r="E239" s="173"/>
      <c r="F239" s="173"/>
      <c r="G239" s="173"/>
      <c r="H239" s="20">
        <v>0</v>
      </c>
      <c r="I239" s="20">
        <v>0</v>
      </c>
      <c r="J239" s="8"/>
      <c r="K239" s="8" t="s">
        <v>328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497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3"/>
      <c r="C240" s="173"/>
      <c r="D240" s="173"/>
      <c r="E240" s="173"/>
      <c r="F240" s="173"/>
      <c r="G240" s="173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3"/>
      <c r="C241" s="173"/>
      <c r="D241" s="173"/>
      <c r="E241" s="173"/>
      <c r="F241" s="173"/>
      <c r="G241" s="173"/>
      <c r="H241" s="20">
        <v>1</v>
      </c>
      <c r="I241" s="20">
        <v>0</v>
      </c>
      <c r="J241" s="8"/>
      <c r="K241" s="8" t="s">
        <v>501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498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3"/>
      <c r="C242" s="173"/>
      <c r="D242" s="173"/>
      <c r="E242" s="173"/>
      <c r="F242" s="173"/>
      <c r="G242" s="173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3"/>
      <c r="C243" s="173"/>
      <c r="D243" s="173"/>
      <c r="E243" s="173"/>
      <c r="F243" s="173"/>
      <c r="G243" s="173"/>
      <c r="H243" s="20">
        <v>2</v>
      </c>
      <c r="I243" s="20">
        <v>0</v>
      </c>
      <c r="J243" s="8"/>
      <c r="K243" s="8" t="s">
        <v>502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503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429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504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343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429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408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505</v>
      </c>
    </row>
    <row r="253" spans="1:51" ht="12" customHeight="1" x14ac:dyDescent="0.25">
      <c r="A253" s="144" t="s">
        <v>187</v>
      </c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5"/>
      <c r="P253" s="145"/>
      <c r="Q253" s="145"/>
      <c r="R253" s="145"/>
      <c r="S253" s="145"/>
      <c r="T253" s="145"/>
      <c r="U253" s="145"/>
      <c r="V253" s="145"/>
      <c r="W253" s="145"/>
      <c r="X253" s="145"/>
      <c r="Y253" s="145"/>
      <c r="Z253" s="145"/>
      <c r="AA253" s="145"/>
      <c r="AB253" s="145"/>
      <c r="AC253" s="145"/>
      <c r="AD253" s="145"/>
      <c r="AE253" s="145"/>
      <c r="AF253" s="145"/>
      <c r="AG253" s="145"/>
      <c r="AH253" s="145"/>
      <c r="AI253" s="145"/>
      <c r="AJ253" s="145"/>
      <c r="AK253" s="145"/>
      <c r="AL253" s="145"/>
      <c r="AM253" s="145"/>
      <c r="AN253" s="145"/>
      <c r="AO253" s="145"/>
      <c r="AP253" s="145"/>
      <c r="AQ253" s="145"/>
      <c r="AR253" s="145"/>
      <c r="AS253" s="145"/>
      <c r="AT253" s="145"/>
      <c r="AU253" s="145"/>
      <c r="AV253" s="145"/>
      <c r="AW253" s="146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328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506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328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507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400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508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434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509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510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511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436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512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427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513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441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343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443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429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514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343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328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429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515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516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3" t="s">
        <v>517</v>
      </c>
      <c r="Z279" s="173"/>
      <c r="AA279" s="173"/>
      <c r="AB279" s="173"/>
      <c r="AC279" s="173"/>
      <c r="AD279" s="173"/>
      <c r="AE279" s="20">
        <v>0</v>
      </c>
      <c r="AF279" s="20">
        <v>0</v>
      </c>
      <c r="AG279" s="8"/>
      <c r="AH279" s="8" t="s">
        <v>328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3"/>
      <c r="Z280" s="173"/>
      <c r="AA280" s="173"/>
      <c r="AB280" s="173"/>
      <c r="AC280" s="173"/>
      <c r="AD280" s="173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518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3"/>
      <c r="Z281" s="173"/>
      <c r="AA281" s="173"/>
      <c r="AB281" s="173"/>
      <c r="AC281" s="173"/>
      <c r="AD281" s="173"/>
      <c r="AE281" s="20">
        <v>1</v>
      </c>
      <c r="AF281" s="20">
        <v>0</v>
      </c>
      <c r="AG281" s="8"/>
      <c r="AH281" s="8" t="s">
        <v>519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3"/>
      <c r="Z282" s="173"/>
      <c r="AA282" s="173"/>
      <c r="AB282" s="173"/>
      <c r="AC282" s="173"/>
      <c r="AD282" s="173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520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3"/>
      <c r="Z283" s="173"/>
      <c r="AA283" s="173"/>
      <c r="AB283" s="173"/>
      <c r="AC283" s="173"/>
      <c r="AD283" s="173"/>
      <c r="AE283" s="20">
        <v>2</v>
      </c>
      <c r="AF283" s="20">
        <v>0</v>
      </c>
      <c r="AG283" s="8"/>
      <c r="AH283" s="8" t="s">
        <v>521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522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3" t="s">
        <v>523</v>
      </c>
      <c r="C287" s="173"/>
      <c r="D287" s="173"/>
      <c r="E287" s="173"/>
      <c r="F287" s="173"/>
      <c r="G287" s="173"/>
      <c r="H287" s="20">
        <v>0</v>
      </c>
      <c r="I287" s="20">
        <v>0</v>
      </c>
      <c r="J287" s="8"/>
      <c r="K287" s="8" t="s">
        <v>328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524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3"/>
      <c r="C288" s="173"/>
      <c r="D288" s="173"/>
      <c r="E288" s="173"/>
      <c r="F288" s="173"/>
      <c r="G288" s="173"/>
      <c r="AE288" s="19"/>
      <c r="AF288" s="19"/>
      <c r="AW288" s="16"/>
    </row>
    <row r="289" spans="1:49" ht="12" customHeight="1" x14ac:dyDescent="0.25">
      <c r="A289" s="17"/>
      <c r="B289" s="173"/>
      <c r="C289" s="173"/>
      <c r="D289" s="173"/>
      <c r="E289" s="173"/>
      <c r="F289" s="173"/>
      <c r="G289" s="173"/>
      <c r="H289" s="20">
        <v>1</v>
      </c>
      <c r="I289" s="20">
        <v>0</v>
      </c>
      <c r="J289" s="8"/>
      <c r="K289" s="8" t="s">
        <v>525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343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3"/>
      <c r="C290" s="173"/>
      <c r="D290" s="173"/>
      <c r="E290" s="173"/>
      <c r="F290" s="173"/>
      <c r="G290" s="173"/>
      <c r="AE290" s="19"/>
      <c r="AF290" s="19"/>
      <c r="AW290" s="16"/>
    </row>
    <row r="291" spans="1:49" ht="12" customHeight="1" x14ac:dyDescent="0.25">
      <c r="A291" s="17"/>
      <c r="B291" s="173"/>
      <c r="C291" s="173"/>
      <c r="D291" s="173"/>
      <c r="E291" s="173"/>
      <c r="F291" s="173"/>
      <c r="G291" s="173"/>
      <c r="H291" s="20">
        <v>2</v>
      </c>
      <c r="I291" s="20">
        <v>0</v>
      </c>
      <c r="J291" s="8"/>
      <c r="K291" s="8" t="s">
        <v>526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429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527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408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528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529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3" t="s">
        <v>530</v>
      </c>
      <c r="Z297" s="173"/>
      <c r="AA297" s="173"/>
      <c r="AB297" s="173"/>
      <c r="AC297" s="173"/>
      <c r="AD297" s="173"/>
      <c r="AE297" s="20">
        <v>0</v>
      </c>
      <c r="AF297" s="20">
        <v>0</v>
      </c>
      <c r="AG297" s="8"/>
      <c r="AH297" s="8" t="s">
        <v>328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3"/>
      <c r="Z298" s="173"/>
      <c r="AA298" s="173"/>
      <c r="AB298" s="173"/>
      <c r="AC298" s="173"/>
      <c r="AD298" s="173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531</v>
      </c>
      <c r="L299" s="8"/>
      <c r="M299" s="8"/>
      <c r="N299" s="8"/>
      <c r="O299" s="8"/>
      <c r="P299" s="8"/>
      <c r="V299" s="8"/>
      <c r="W299" s="8"/>
      <c r="X299" s="8"/>
      <c r="Y299" s="173"/>
      <c r="Z299" s="173"/>
      <c r="AA299" s="173"/>
      <c r="AB299" s="173"/>
      <c r="AC299" s="173"/>
      <c r="AD299" s="173"/>
      <c r="AE299" s="20">
        <v>1</v>
      </c>
      <c r="AF299" s="20">
        <v>0</v>
      </c>
      <c r="AG299" s="8"/>
      <c r="AH299" s="8" t="s">
        <v>532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3"/>
      <c r="Z300" s="173"/>
      <c r="AA300" s="173"/>
      <c r="AB300" s="173"/>
      <c r="AC300" s="173"/>
      <c r="AD300" s="173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343</v>
      </c>
      <c r="L301" s="8"/>
      <c r="M301" s="8"/>
      <c r="N301" s="8"/>
      <c r="O301" s="8"/>
      <c r="P301" s="8"/>
      <c r="Y301" s="173"/>
      <c r="Z301" s="173"/>
      <c r="AA301" s="173"/>
      <c r="AB301" s="173"/>
      <c r="AC301" s="173"/>
      <c r="AD301" s="173"/>
      <c r="AE301" s="20">
        <v>2</v>
      </c>
      <c r="AF301" s="20">
        <v>0</v>
      </c>
      <c r="AG301" s="8"/>
      <c r="AH301" s="8" t="s">
        <v>533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429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343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429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408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534</v>
      </c>
    </row>
    <row r="309" spans="1:51" ht="12" customHeight="1" x14ac:dyDescent="0.25">
      <c r="A309" s="144" t="s">
        <v>212</v>
      </c>
      <c r="B309" s="145"/>
      <c r="C309" s="145"/>
      <c r="D309" s="145"/>
      <c r="E309" s="145"/>
      <c r="F309" s="145"/>
      <c r="G309" s="145"/>
      <c r="H309" s="145"/>
      <c r="I309" s="145"/>
      <c r="J309" s="145"/>
      <c r="K309" s="145"/>
      <c r="L309" s="145"/>
      <c r="M309" s="145"/>
      <c r="N309" s="145"/>
      <c r="O309" s="145"/>
      <c r="P309" s="145"/>
      <c r="Q309" s="145"/>
      <c r="R309" s="145"/>
      <c r="S309" s="145"/>
      <c r="T309" s="145"/>
      <c r="U309" s="145"/>
      <c r="V309" s="145"/>
      <c r="W309" s="145"/>
      <c r="X309" s="145"/>
      <c r="Y309" s="145"/>
      <c r="Z309" s="145"/>
      <c r="AA309" s="145"/>
      <c r="AB309" s="145"/>
      <c r="AC309" s="145"/>
      <c r="AD309" s="145"/>
      <c r="AE309" s="145"/>
      <c r="AF309" s="145"/>
      <c r="AG309" s="145"/>
      <c r="AH309" s="145"/>
      <c r="AI309" s="145"/>
      <c r="AJ309" s="145"/>
      <c r="AK309" s="145"/>
      <c r="AL309" s="145"/>
      <c r="AM309" s="145"/>
      <c r="AN309" s="145"/>
      <c r="AO309" s="145"/>
      <c r="AP309" s="145"/>
      <c r="AQ309" s="145"/>
      <c r="AR309" s="145"/>
      <c r="AS309" s="145"/>
      <c r="AT309" s="145"/>
      <c r="AU309" s="145"/>
      <c r="AV309" s="145"/>
      <c r="AW309" s="146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3" t="s">
        <v>535</v>
      </c>
      <c r="C311" s="173"/>
      <c r="D311" s="173"/>
      <c r="E311" s="173"/>
      <c r="F311" s="173"/>
      <c r="G311" s="173"/>
      <c r="H311" s="20">
        <v>0</v>
      </c>
      <c r="I311" s="20">
        <v>0</v>
      </c>
      <c r="J311" s="8"/>
      <c r="K311" s="8" t="s">
        <v>328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3" t="s">
        <v>214</v>
      </c>
      <c r="Z311" s="173"/>
      <c r="AA311" s="173"/>
      <c r="AB311" s="173"/>
      <c r="AC311" s="173"/>
      <c r="AD311" s="173"/>
      <c r="AE311" s="20">
        <v>0</v>
      </c>
      <c r="AF311" s="20">
        <v>0</v>
      </c>
      <c r="AG311" s="8"/>
      <c r="AH311" s="8" t="s">
        <v>328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3"/>
      <c r="C312" s="173"/>
      <c r="D312" s="173"/>
      <c r="E312" s="173"/>
      <c r="F312" s="173"/>
      <c r="G312" s="173"/>
      <c r="Y312" s="173"/>
      <c r="Z312" s="173"/>
      <c r="AA312" s="173"/>
      <c r="AB312" s="173"/>
      <c r="AC312" s="173"/>
      <c r="AD312" s="173"/>
      <c r="AE312" s="19"/>
      <c r="AF312" s="19"/>
      <c r="AW312" s="16"/>
    </row>
    <row r="313" spans="1:51" ht="12" customHeight="1" x14ac:dyDescent="0.25">
      <c r="A313" s="17"/>
      <c r="B313" s="173"/>
      <c r="C313" s="173"/>
      <c r="D313" s="173"/>
      <c r="E313" s="173"/>
      <c r="F313" s="173"/>
      <c r="G313" s="173"/>
      <c r="H313" s="20">
        <v>1</v>
      </c>
      <c r="I313" s="20">
        <v>0</v>
      </c>
      <c r="J313" s="8"/>
      <c r="K313" s="8" t="s">
        <v>400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3"/>
      <c r="Z313" s="173"/>
      <c r="AA313" s="173"/>
      <c r="AB313" s="173"/>
      <c r="AC313" s="173"/>
      <c r="AD313" s="173"/>
      <c r="AE313" s="20">
        <v>1</v>
      </c>
      <c r="AF313" s="20">
        <v>0</v>
      </c>
      <c r="AG313" s="8"/>
      <c r="AH313" s="8" t="s">
        <v>536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3"/>
      <c r="Z314" s="173"/>
      <c r="AA314" s="173"/>
      <c r="AB314" s="173"/>
      <c r="AC314" s="173"/>
      <c r="AD314" s="173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434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3"/>
      <c r="Z315" s="173"/>
      <c r="AA315" s="173"/>
      <c r="AB315" s="173"/>
      <c r="AC315" s="173"/>
      <c r="AD315" s="173"/>
      <c r="AE315" s="20">
        <v>2</v>
      </c>
      <c r="AF315" s="20">
        <v>0</v>
      </c>
      <c r="AG315" s="8"/>
      <c r="AH315" s="8" t="s">
        <v>537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427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538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439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539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441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540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343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3"/>
      <c r="Z323" s="173"/>
      <c r="AA323" s="173"/>
      <c r="AB323" s="173"/>
      <c r="AC323" s="173"/>
      <c r="AD323" s="173"/>
      <c r="AE323" s="20">
        <v>6</v>
      </c>
      <c r="AF323" s="20">
        <v>0</v>
      </c>
      <c r="AG323" s="8"/>
      <c r="AH323" s="8" t="s">
        <v>541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3"/>
      <c r="Z324" s="173"/>
      <c r="AA324" s="173"/>
      <c r="AB324" s="173"/>
      <c r="AC324" s="173"/>
      <c r="AD324" s="173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429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3"/>
      <c r="Z325" s="173"/>
      <c r="AA325" s="173"/>
      <c r="AB325" s="173"/>
      <c r="AC325" s="173"/>
      <c r="AD325" s="173"/>
      <c r="AE325" s="20">
        <v>7</v>
      </c>
      <c r="AF325" s="20">
        <v>0</v>
      </c>
      <c r="AG325" s="8"/>
      <c r="AH325" s="8" t="s">
        <v>542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3"/>
      <c r="Z326" s="173"/>
      <c r="AA326" s="173"/>
      <c r="AB326" s="173"/>
      <c r="AC326" s="173"/>
      <c r="AD326" s="173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3"/>
      <c r="Z327" s="173"/>
      <c r="AA327" s="173"/>
      <c r="AB327" s="173"/>
      <c r="AC327" s="173"/>
      <c r="AD327" s="173"/>
      <c r="AE327" s="20">
        <v>9</v>
      </c>
      <c r="AF327" s="20">
        <v>0</v>
      </c>
      <c r="AG327" s="8"/>
      <c r="AH327" s="8" t="s">
        <v>343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3" t="s">
        <v>543</v>
      </c>
      <c r="C329" s="173"/>
      <c r="D329" s="173"/>
      <c r="E329" s="173"/>
      <c r="F329" s="173"/>
      <c r="G329" s="173"/>
      <c r="H329" s="20">
        <v>0</v>
      </c>
      <c r="I329" s="20">
        <v>0</v>
      </c>
      <c r="J329" s="8"/>
      <c r="K329" s="8" t="s">
        <v>328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429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3"/>
      <c r="C330" s="173"/>
      <c r="D330" s="173"/>
      <c r="E330" s="173"/>
      <c r="F330" s="173"/>
      <c r="G330" s="173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3"/>
      <c r="C331" s="173"/>
      <c r="D331" s="173"/>
      <c r="E331" s="173"/>
      <c r="F331" s="173"/>
      <c r="G331" s="173"/>
      <c r="H331" s="20">
        <v>1</v>
      </c>
      <c r="I331" s="20">
        <v>0</v>
      </c>
      <c r="J331" s="8"/>
      <c r="K331" s="8" t="s">
        <v>501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3"/>
      <c r="C332" s="173"/>
      <c r="D332" s="173"/>
      <c r="E332" s="173"/>
      <c r="F332" s="173"/>
      <c r="G332" s="173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502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3" t="s">
        <v>544</v>
      </c>
      <c r="Z333" s="173"/>
      <c r="AA333" s="173"/>
      <c r="AB333" s="173"/>
      <c r="AC333" s="173"/>
      <c r="AD333" s="173"/>
      <c r="AE333" s="20">
        <v>0</v>
      </c>
      <c r="AF333" s="20">
        <v>0</v>
      </c>
      <c r="AG333" s="8"/>
      <c r="AH333" s="8" t="s">
        <v>328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3"/>
      <c r="Z334" s="173"/>
      <c r="AA334" s="173"/>
      <c r="AB334" s="173"/>
      <c r="AC334" s="173"/>
      <c r="AD334" s="173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429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3"/>
      <c r="Z335" s="173"/>
      <c r="AA335" s="173"/>
      <c r="AB335" s="173"/>
      <c r="AC335" s="173"/>
      <c r="AD335" s="173"/>
      <c r="AE335" s="20">
        <v>1</v>
      </c>
      <c r="AF335" s="20">
        <v>0</v>
      </c>
      <c r="AG335" s="8"/>
      <c r="AH335" s="8" t="s">
        <v>525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3"/>
      <c r="Z336" s="173"/>
      <c r="AA336" s="173"/>
      <c r="AB336" s="173"/>
      <c r="AC336" s="173"/>
      <c r="AD336" s="173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3"/>
      <c r="Z337" s="173"/>
      <c r="AA337" s="173"/>
      <c r="AB337" s="173"/>
      <c r="AC337" s="173"/>
      <c r="AD337" s="173"/>
      <c r="AE337" s="20">
        <v>2</v>
      </c>
      <c r="AF337" s="20">
        <v>0</v>
      </c>
      <c r="AG337" s="8"/>
      <c r="AH337" s="8" t="s">
        <v>526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3" t="s">
        <v>517</v>
      </c>
      <c r="C339" s="173"/>
      <c r="D339" s="173"/>
      <c r="E339" s="173"/>
      <c r="F339" s="173"/>
      <c r="G339" s="173"/>
      <c r="H339" s="20">
        <v>0</v>
      </c>
      <c r="I339" s="20">
        <v>0</v>
      </c>
      <c r="J339" s="8"/>
      <c r="K339" s="8" t="s">
        <v>328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527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3"/>
      <c r="C340" s="173"/>
      <c r="D340" s="173"/>
      <c r="E340" s="173"/>
      <c r="F340" s="173"/>
      <c r="G340" s="173"/>
      <c r="AE340" s="19"/>
      <c r="AF340" s="19"/>
      <c r="AW340" s="16"/>
    </row>
    <row r="341" spans="1:49" ht="12" customHeight="1" x14ac:dyDescent="0.25">
      <c r="A341" s="17"/>
      <c r="B341" s="173"/>
      <c r="C341" s="173"/>
      <c r="D341" s="173"/>
      <c r="E341" s="173"/>
      <c r="F341" s="173"/>
      <c r="G341" s="173"/>
      <c r="H341" s="20">
        <v>1</v>
      </c>
      <c r="I341" s="20">
        <v>0</v>
      </c>
      <c r="J341" s="8"/>
      <c r="K341" s="8" t="s">
        <v>519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528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3"/>
      <c r="C342" s="173"/>
      <c r="D342" s="173"/>
      <c r="E342" s="173"/>
      <c r="F342" s="173"/>
      <c r="G342" s="173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3"/>
      <c r="C343" s="173"/>
      <c r="D343" s="173"/>
      <c r="E343" s="173"/>
      <c r="F343" s="173"/>
      <c r="G343" s="173"/>
      <c r="H343" s="20">
        <v>2</v>
      </c>
      <c r="I343" s="20">
        <v>0</v>
      </c>
      <c r="J343" s="8"/>
      <c r="K343" s="8" t="s">
        <v>521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529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3"/>
      <c r="C344" s="173"/>
      <c r="D344" s="173"/>
      <c r="E344" s="173"/>
      <c r="F344" s="173"/>
      <c r="G344" s="173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522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531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524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343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343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429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429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408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3" t="s">
        <v>545</v>
      </c>
      <c r="Z353" s="173"/>
      <c r="AA353" s="173"/>
      <c r="AB353" s="173"/>
      <c r="AC353" s="173"/>
      <c r="AD353" s="173"/>
      <c r="AE353" s="20">
        <v>0</v>
      </c>
      <c r="AF353" s="20">
        <v>0</v>
      </c>
      <c r="AG353" s="8"/>
      <c r="AH353" s="8" t="s">
        <v>328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3"/>
      <c r="Z354" s="173"/>
      <c r="AA354" s="173"/>
      <c r="AB354" s="173"/>
      <c r="AC354" s="173"/>
      <c r="AD354" s="173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3"/>
      <c r="Z355" s="173"/>
      <c r="AA355" s="173"/>
      <c r="AB355" s="173"/>
      <c r="AC355" s="173"/>
      <c r="AD355" s="173"/>
      <c r="AE355" s="20">
        <v>1</v>
      </c>
      <c r="AF355" s="20">
        <v>0</v>
      </c>
      <c r="AG355" s="8"/>
      <c r="AH355" s="8" t="s">
        <v>546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3"/>
      <c r="Z356" s="173"/>
      <c r="AA356" s="173"/>
      <c r="AB356" s="173"/>
      <c r="AC356" s="173"/>
      <c r="AD356" s="173"/>
      <c r="AW356" s="16"/>
    </row>
    <row r="357" spans="1:49" ht="12" customHeight="1" x14ac:dyDescent="0.25">
      <c r="A357" s="17"/>
      <c r="B357" s="173" t="s">
        <v>530</v>
      </c>
      <c r="C357" s="173"/>
      <c r="D357" s="173"/>
      <c r="E357" s="173"/>
      <c r="F357" s="173"/>
      <c r="G357" s="173"/>
      <c r="H357" s="20">
        <v>0</v>
      </c>
      <c r="I357" s="20">
        <v>0</v>
      </c>
      <c r="J357" s="8"/>
      <c r="K357" s="8" t="s">
        <v>328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3"/>
      <c r="Z357" s="173"/>
      <c r="AA357" s="173"/>
      <c r="AB357" s="173"/>
      <c r="AC357" s="173"/>
      <c r="AD357" s="173"/>
      <c r="AE357" s="20">
        <v>1</v>
      </c>
      <c r="AF357" s="20">
        <v>1</v>
      </c>
      <c r="AG357" s="8"/>
      <c r="AH357" s="8" t="s">
        <v>547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3"/>
      <c r="C358" s="173"/>
      <c r="D358" s="173"/>
      <c r="E358" s="173"/>
      <c r="F358" s="173"/>
      <c r="G358" s="173"/>
      <c r="H358" s="9"/>
      <c r="I358" s="9"/>
      <c r="Y358" s="173"/>
      <c r="Z358" s="173"/>
      <c r="AA358" s="173"/>
      <c r="AB358" s="173"/>
      <c r="AC358" s="173"/>
      <c r="AD358" s="173"/>
      <c r="AE358" s="19"/>
      <c r="AF358" s="19"/>
      <c r="AW358" s="16"/>
    </row>
    <row r="359" spans="1:49" ht="12" customHeight="1" x14ac:dyDescent="0.25">
      <c r="A359" s="17"/>
      <c r="B359" s="173"/>
      <c r="C359" s="173"/>
      <c r="D359" s="173"/>
      <c r="E359" s="173"/>
      <c r="F359" s="173"/>
      <c r="G359" s="173"/>
      <c r="H359" s="20">
        <v>1</v>
      </c>
      <c r="I359" s="20">
        <v>0</v>
      </c>
      <c r="J359" s="8"/>
      <c r="K359" s="8" t="s">
        <v>532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548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3"/>
      <c r="C360" s="173"/>
      <c r="D360" s="173"/>
      <c r="E360" s="173"/>
      <c r="F360" s="173"/>
      <c r="G360" s="173"/>
      <c r="AW360" s="16"/>
    </row>
    <row r="361" spans="1:49" ht="12" customHeight="1" x14ac:dyDescent="0.25">
      <c r="A361" s="17"/>
      <c r="B361" s="173"/>
      <c r="C361" s="173"/>
      <c r="D361" s="173"/>
      <c r="E361" s="173"/>
      <c r="F361" s="173"/>
      <c r="G361" s="173"/>
      <c r="H361" s="20">
        <v>2</v>
      </c>
      <c r="I361" s="20">
        <v>0</v>
      </c>
      <c r="J361" s="8"/>
      <c r="K361" s="8" t="s">
        <v>533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549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343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550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429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551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408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552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343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3" t="s">
        <v>232</v>
      </c>
      <c r="C371" s="173"/>
      <c r="D371" s="173"/>
      <c r="E371" s="173"/>
      <c r="F371" s="173"/>
      <c r="G371" s="173"/>
      <c r="H371" s="20">
        <v>0</v>
      </c>
      <c r="I371" s="20">
        <v>0</v>
      </c>
      <c r="J371" s="8"/>
      <c r="K371" s="8" t="s">
        <v>328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429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3"/>
      <c r="C372" s="173"/>
      <c r="D372" s="173"/>
      <c r="E372" s="173"/>
      <c r="F372" s="173"/>
      <c r="G372" s="173"/>
      <c r="K372" s="8"/>
      <c r="AW372" s="16"/>
    </row>
    <row r="373" spans="1:51" ht="12" customHeight="1" x14ac:dyDescent="0.25">
      <c r="A373" s="17"/>
      <c r="B373" s="173"/>
      <c r="C373" s="173"/>
      <c r="D373" s="173"/>
      <c r="E373" s="173"/>
      <c r="F373" s="173"/>
      <c r="G373" s="173"/>
      <c r="H373" s="20">
        <v>1</v>
      </c>
      <c r="I373" s="20">
        <v>0</v>
      </c>
      <c r="J373" s="8"/>
      <c r="K373" s="8" t="s">
        <v>515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3"/>
      <c r="C374" s="173"/>
      <c r="D374" s="173"/>
      <c r="E374" s="173"/>
      <c r="F374" s="173"/>
      <c r="G374" s="173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516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328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518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515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520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553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554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555</v>
      </c>
    </row>
    <row r="383" spans="1:51" ht="12" customHeight="1" x14ac:dyDescent="0.25">
      <c r="A383" s="144" t="s">
        <v>246</v>
      </c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  <c r="Z383" s="145"/>
      <c r="AA383" s="145"/>
      <c r="AB383" s="145"/>
      <c r="AC383" s="145"/>
      <c r="AD383" s="145"/>
      <c r="AE383" s="145"/>
      <c r="AF383" s="145"/>
      <c r="AG383" s="145"/>
      <c r="AH383" s="145"/>
      <c r="AI383" s="145"/>
      <c r="AJ383" s="145"/>
      <c r="AK383" s="145"/>
      <c r="AL383" s="145"/>
      <c r="AM383" s="145"/>
      <c r="AN383" s="145"/>
      <c r="AO383" s="145"/>
      <c r="AP383" s="145"/>
      <c r="AQ383" s="145"/>
      <c r="AR383" s="145"/>
      <c r="AS383" s="145"/>
      <c r="AT383" s="145"/>
      <c r="AU383" s="145"/>
      <c r="AV383" s="145"/>
      <c r="AW383" s="146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3" t="s">
        <v>556</v>
      </c>
      <c r="C385" s="173"/>
      <c r="D385" s="173"/>
      <c r="E385" s="173"/>
      <c r="F385" s="173"/>
      <c r="G385" s="173"/>
      <c r="H385" s="20">
        <v>0</v>
      </c>
      <c r="I385" s="20">
        <v>0</v>
      </c>
      <c r="J385" s="8"/>
      <c r="K385" s="8" t="s">
        <v>328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3" t="s">
        <v>557</v>
      </c>
      <c r="Z385" s="173"/>
      <c r="AA385" s="173"/>
      <c r="AB385" s="173"/>
      <c r="AC385" s="173"/>
      <c r="AD385" s="173"/>
      <c r="AE385" s="20">
        <v>0</v>
      </c>
      <c r="AF385" s="20">
        <v>0</v>
      </c>
      <c r="AG385" s="8"/>
      <c r="AH385" s="8" t="s">
        <v>328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3"/>
      <c r="C386" s="173"/>
      <c r="D386" s="173"/>
      <c r="E386" s="173"/>
      <c r="F386" s="173"/>
      <c r="G386" s="173"/>
      <c r="Y386" s="173"/>
      <c r="Z386" s="173"/>
      <c r="AA386" s="173"/>
      <c r="AB386" s="173"/>
      <c r="AC386" s="173"/>
      <c r="AD386" s="173"/>
      <c r="AE386" s="19"/>
      <c r="AF386" s="19"/>
      <c r="AW386" s="16"/>
    </row>
    <row r="387" spans="1:49" ht="12" customHeight="1" x14ac:dyDescent="0.25">
      <c r="A387" s="17"/>
      <c r="B387" s="173"/>
      <c r="C387" s="173"/>
      <c r="D387" s="173"/>
      <c r="E387" s="173"/>
      <c r="F387" s="173"/>
      <c r="G387" s="173"/>
      <c r="H387" s="20">
        <v>1</v>
      </c>
      <c r="I387" s="20">
        <v>0</v>
      </c>
      <c r="J387" s="8"/>
      <c r="K387" s="8" t="s">
        <v>558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3"/>
      <c r="Z387" s="173"/>
      <c r="AA387" s="173"/>
      <c r="AB387" s="173"/>
      <c r="AC387" s="173"/>
      <c r="AD387" s="173"/>
      <c r="AE387" s="20">
        <v>1</v>
      </c>
      <c r="AF387" s="20">
        <v>0</v>
      </c>
      <c r="AG387" s="8"/>
      <c r="AH387" s="8" t="s">
        <v>559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3"/>
      <c r="C388" s="173"/>
      <c r="D388" s="173"/>
      <c r="E388" s="173"/>
      <c r="F388" s="173"/>
      <c r="G388" s="173"/>
      <c r="Y388" s="173"/>
      <c r="Z388" s="173"/>
      <c r="AA388" s="173"/>
      <c r="AB388" s="173"/>
      <c r="AC388" s="173"/>
      <c r="AD388" s="173"/>
      <c r="AE388" s="19"/>
      <c r="AF388" s="19"/>
      <c r="AW388" s="16"/>
    </row>
    <row r="389" spans="1:49" ht="12" customHeight="1" x14ac:dyDescent="0.25">
      <c r="A389" s="17"/>
      <c r="B389" s="173"/>
      <c r="C389" s="173"/>
      <c r="D389" s="173"/>
      <c r="E389" s="173"/>
      <c r="F389" s="173"/>
      <c r="G389" s="173"/>
      <c r="H389" s="20">
        <v>2</v>
      </c>
      <c r="I389" s="20">
        <v>0</v>
      </c>
      <c r="J389" s="8"/>
      <c r="K389" s="8" t="s">
        <v>560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3"/>
      <c r="Z389" s="173"/>
      <c r="AA389" s="173"/>
      <c r="AB389" s="173"/>
      <c r="AC389" s="173"/>
      <c r="AD389" s="173"/>
      <c r="AE389" s="20">
        <v>2</v>
      </c>
      <c r="AF389" s="20">
        <v>0</v>
      </c>
      <c r="AG389" s="8"/>
      <c r="AH389" s="8" t="s">
        <v>561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562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563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429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564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408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565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429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3" t="s">
        <v>566</v>
      </c>
      <c r="C399" s="173"/>
      <c r="D399" s="173"/>
      <c r="E399" s="173"/>
      <c r="F399" s="173"/>
      <c r="G399" s="173"/>
      <c r="H399" s="20">
        <v>0</v>
      </c>
      <c r="I399" s="20">
        <v>0</v>
      </c>
      <c r="J399" s="8"/>
      <c r="K399" s="8" t="s">
        <v>328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3"/>
      <c r="C400" s="173"/>
      <c r="D400" s="173"/>
      <c r="E400" s="173"/>
      <c r="F400" s="173"/>
      <c r="G400" s="173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3"/>
      <c r="C401" s="173"/>
      <c r="D401" s="173"/>
      <c r="E401" s="173"/>
      <c r="F401" s="173"/>
      <c r="G401" s="173"/>
      <c r="H401" s="20">
        <v>1</v>
      </c>
      <c r="I401" s="20">
        <v>0</v>
      </c>
      <c r="J401" s="8"/>
      <c r="K401" s="8" t="s">
        <v>567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3" t="s">
        <v>568</v>
      </c>
      <c r="Z401" s="173"/>
      <c r="AA401" s="173"/>
      <c r="AB401" s="173"/>
      <c r="AC401" s="173"/>
      <c r="AD401" s="173"/>
      <c r="AE401" s="20">
        <v>0</v>
      </c>
      <c r="AF401" s="20">
        <v>0</v>
      </c>
      <c r="AG401" s="8"/>
      <c r="AH401" s="8" t="s">
        <v>328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3"/>
      <c r="C402" s="173"/>
      <c r="D402" s="173"/>
      <c r="E402" s="173"/>
      <c r="F402" s="173"/>
      <c r="G402" s="173"/>
      <c r="Y402" s="173"/>
      <c r="Z402" s="173"/>
      <c r="AA402" s="173"/>
      <c r="AB402" s="173"/>
      <c r="AC402" s="173"/>
      <c r="AD402" s="173"/>
      <c r="AE402" s="19"/>
      <c r="AF402" s="19"/>
      <c r="AW402" s="16"/>
    </row>
    <row r="403" spans="1:49" ht="12" customHeight="1" x14ac:dyDescent="0.25">
      <c r="A403" s="17"/>
      <c r="B403" s="173"/>
      <c r="C403" s="173"/>
      <c r="D403" s="173"/>
      <c r="E403" s="173"/>
      <c r="F403" s="173"/>
      <c r="G403" s="173"/>
      <c r="H403" s="20">
        <v>2</v>
      </c>
      <c r="I403" s="20">
        <v>0</v>
      </c>
      <c r="J403" s="8"/>
      <c r="K403" s="8" t="s">
        <v>569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3"/>
      <c r="Z403" s="173"/>
      <c r="AA403" s="173"/>
      <c r="AB403" s="173"/>
      <c r="AC403" s="173"/>
      <c r="AD403" s="173"/>
      <c r="AE403" s="20">
        <v>1</v>
      </c>
      <c r="AF403" s="20">
        <v>0</v>
      </c>
      <c r="AG403" s="8"/>
      <c r="AH403" s="8" t="s">
        <v>559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3"/>
      <c r="Z404" s="173"/>
      <c r="AA404" s="173"/>
      <c r="AB404" s="173"/>
      <c r="AC404" s="173"/>
      <c r="AD404" s="173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570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3"/>
      <c r="Z405" s="173"/>
      <c r="AA405" s="173"/>
      <c r="AB405" s="173"/>
      <c r="AC405" s="173"/>
      <c r="AD405" s="173"/>
      <c r="AE405" s="20">
        <v>2</v>
      </c>
      <c r="AF405" s="20">
        <v>0</v>
      </c>
      <c r="AG405" s="8"/>
      <c r="AH405" s="8" t="s">
        <v>561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571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563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343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564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429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466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408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3" t="s">
        <v>572</v>
      </c>
      <c r="Z415" s="173"/>
      <c r="AA415" s="173"/>
      <c r="AB415" s="173"/>
      <c r="AC415" s="173"/>
      <c r="AD415" s="173"/>
      <c r="AE415" s="20">
        <v>0</v>
      </c>
      <c r="AF415" s="20">
        <v>0</v>
      </c>
      <c r="AG415" s="8"/>
      <c r="AH415" s="8" t="s">
        <v>328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3"/>
      <c r="Z416" s="173"/>
      <c r="AA416" s="173"/>
      <c r="AB416" s="173"/>
      <c r="AC416" s="173"/>
      <c r="AD416" s="173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3" t="s">
        <v>573</v>
      </c>
      <c r="C417" s="173"/>
      <c r="D417" s="173"/>
      <c r="E417" s="173"/>
      <c r="F417" s="173"/>
      <c r="G417" s="173"/>
      <c r="H417" s="20">
        <v>0</v>
      </c>
      <c r="I417" s="20">
        <v>0</v>
      </c>
      <c r="J417" s="8"/>
      <c r="K417" s="8" t="s">
        <v>328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3"/>
      <c r="Z417" s="173"/>
      <c r="AA417" s="173"/>
      <c r="AB417" s="173"/>
      <c r="AC417" s="173"/>
      <c r="AD417" s="173"/>
      <c r="AE417" s="20">
        <v>1</v>
      </c>
      <c r="AF417" s="20">
        <v>0</v>
      </c>
      <c r="AG417" s="8"/>
      <c r="AH417" s="8" t="s">
        <v>574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3"/>
      <c r="C418" s="173"/>
      <c r="D418" s="173"/>
      <c r="E418" s="173"/>
      <c r="F418" s="173"/>
      <c r="G418" s="173"/>
      <c r="S418" s="7"/>
      <c r="Y418" s="173"/>
      <c r="Z418" s="173"/>
      <c r="AA418" s="173"/>
      <c r="AB418" s="173"/>
      <c r="AC418" s="173"/>
      <c r="AD418" s="173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3"/>
      <c r="C419" s="173"/>
      <c r="D419" s="173"/>
      <c r="E419" s="173"/>
      <c r="F419" s="173"/>
      <c r="G419" s="173"/>
      <c r="H419" s="20">
        <v>1</v>
      </c>
      <c r="I419" s="20">
        <v>0</v>
      </c>
      <c r="J419" s="8"/>
      <c r="K419" s="8" t="s">
        <v>575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3"/>
      <c r="Z419" s="173"/>
      <c r="AA419" s="173"/>
      <c r="AB419" s="173"/>
      <c r="AC419" s="173"/>
      <c r="AD419" s="173"/>
      <c r="AE419" s="20">
        <v>2</v>
      </c>
      <c r="AF419" s="20">
        <v>0</v>
      </c>
      <c r="AG419" s="8"/>
      <c r="AH419" s="8" t="s">
        <v>576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3"/>
      <c r="C420" s="173"/>
      <c r="D420" s="173"/>
      <c r="E420" s="173"/>
      <c r="F420" s="173"/>
      <c r="G420" s="173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3"/>
      <c r="C421" s="173"/>
      <c r="D421" s="173"/>
      <c r="E421" s="173"/>
      <c r="F421" s="173"/>
      <c r="G421" s="173"/>
      <c r="H421" s="20">
        <v>2</v>
      </c>
      <c r="I421" s="20">
        <v>0</v>
      </c>
      <c r="J421" s="8"/>
      <c r="K421" s="8" t="s">
        <v>521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519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577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522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578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579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343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524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429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580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408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581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343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3" t="s">
        <v>582</v>
      </c>
      <c r="C435" s="173"/>
      <c r="D435" s="173"/>
      <c r="E435" s="173"/>
      <c r="F435" s="173"/>
      <c r="G435" s="173"/>
      <c r="H435" s="20">
        <v>0</v>
      </c>
      <c r="I435" s="20">
        <v>0</v>
      </c>
      <c r="J435" s="8"/>
      <c r="K435" s="8" t="s">
        <v>328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429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3"/>
      <c r="C436" s="173"/>
      <c r="D436" s="173"/>
      <c r="E436" s="173"/>
      <c r="F436" s="173"/>
      <c r="G436" s="173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3"/>
      <c r="C437" s="173"/>
      <c r="D437" s="173"/>
      <c r="E437" s="173"/>
      <c r="F437" s="173"/>
      <c r="G437" s="173"/>
      <c r="H437" s="20">
        <v>1</v>
      </c>
      <c r="I437" s="20">
        <v>0</v>
      </c>
      <c r="J437" s="8"/>
      <c r="K437" s="8" t="s">
        <v>583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408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3"/>
      <c r="C438" s="173"/>
      <c r="D438" s="173"/>
      <c r="E438" s="173"/>
      <c r="F438" s="173"/>
      <c r="G438" s="173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3"/>
      <c r="C439" s="173"/>
      <c r="D439" s="173"/>
      <c r="E439" s="173"/>
      <c r="F439" s="173"/>
      <c r="G439" s="173"/>
      <c r="H439" s="20">
        <v>2</v>
      </c>
      <c r="I439" s="20">
        <v>0</v>
      </c>
      <c r="J439" s="8"/>
      <c r="K439" s="8" t="s">
        <v>584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585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3" t="s">
        <v>586</v>
      </c>
      <c r="Z441" s="173"/>
      <c r="AA441" s="173"/>
      <c r="AB441" s="173"/>
      <c r="AC441" s="173"/>
      <c r="AD441" s="173"/>
      <c r="AE441" s="20">
        <v>0</v>
      </c>
      <c r="AF441" s="20">
        <v>0</v>
      </c>
      <c r="AG441" s="8"/>
      <c r="AH441" s="8" t="s">
        <v>328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3"/>
      <c r="Z442" s="173"/>
      <c r="AA442" s="173"/>
      <c r="AB442" s="173"/>
      <c r="AC442" s="173"/>
      <c r="AD442" s="173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429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3"/>
      <c r="Z443" s="173"/>
      <c r="AA443" s="173"/>
      <c r="AB443" s="173"/>
      <c r="AC443" s="173"/>
      <c r="AD443" s="173"/>
      <c r="AE443" s="20">
        <v>1</v>
      </c>
      <c r="AF443" s="20">
        <v>0</v>
      </c>
      <c r="AG443" s="8"/>
      <c r="AH443" s="8" t="s">
        <v>587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3"/>
      <c r="Z444" s="173"/>
      <c r="AA444" s="173"/>
      <c r="AB444" s="173"/>
      <c r="AC444" s="173"/>
      <c r="AD444" s="173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408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3"/>
      <c r="Z445" s="173"/>
      <c r="AA445" s="173"/>
      <c r="AB445" s="173"/>
      <c r="AC445" s="173"/>
      <c r="AD445" s="173"/>
      <c r="AE445" s="20">
        <v>2</v>
      </c>
      <c r="AF445" s="20">
        <v>0</v>
      </c>
      <c r="AG445" s="8"/>
      <c r="AH445" s="8" t="s">
        <v>588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343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3" t="s">
        <v>589</v>
      </c>
      <c r="C449" s="173"/>
      <c r="D449" s="173"/>
      <c r="E449" s="173"/>
      <c r="F449" s="173"/>
      <c r="G449" s="173"/>
      <c r="H449" s="20">
        <v>0</v>
      </c>
      <c r="I449" s="20">
        <v>0</v>
      </c>
      <c r="J449" s="8"/>
      <c r="K449" s="8" t="s">
        <v>328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429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3"/>
      <c r="C450" s="173"/>
      <c r="D450" s="173"/>
      <c r="E450" s="173"/>
      <c r="F450" s="173"/>
      <c r="G450" s="173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3"/>
      <c r="C451" s="173"/>
      <c r="D451" s="173"/>
      <c r="E451" s="173"/>
      <c r="F451" s="173"/>
      <c r="G451" s="173"/>
      <c r="H451" s="20">
        <v>1</v>
      </c>
      <c r="I451" s="20">
        <v>0</v>
      </c>
      <c r="J451" s="8"/>
      <c r="K451" s="8" t="s">
        <v>590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408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3"/>
      <c r="C452" s="173"/>
      <c r="D452" s="173"/>
      <c r="E452" s="173"/>
      <c r="F452" s="173"/>
      <c r="G452" s="173"/>
      <c r="K452" s="8"/>
      <c r="AT452" s="8"/>
      <c r="AU452" s="8"/>
      <c r="AV452" s="8"/>
      <c r="AW452" s="16"/>
    </row>
    <row r="453" spans="1:49" ht="12" customHeight="1" x14ac:dyDescent="0.25">
      <c r="A453" s="17"/>
      <c r="B453" s="173"/>
      <c r="C453" s="173"/>
      <c r="D453" s="173"/>
      <c r="E453" s="173"/>
      <c r="F453" s="173"/>
      <c r="G453" s="173"/>
      <c r="H453" s="20">
        <v>2</v>
      </c>
      <c r="I453" s="20">
        <v>0</v>
      </c>
      <c r="J453" s="8"/>
      <c r="K453" s="8" t="s">
        <v>591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592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3" t="s">
        <v>593</v>
      </c>
      <c r="Z455" s="173"/>
      <c r="AA455" s="173"/>
      <c r="AB455" s="173"/>
      <c r="AC455" s="173"/>
      <c r="AD455" s="173"/>
      <c r="AE455" s="20">
        <v>0</v>
      </c>
      <c r="AF455" s="20">
        <v>0</v>
      </c>
      <c r="AG455" s="8"/>
      <c r="AH455" s="8" t="s">
        <v>328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3"/>
      <c r="Z456" s="173"/>
      <c r="AA456" s="173"/>
      <c r="AB456" s="173"/>
      <c r="AC456" s="173"/>
      <c r="AD456" s="173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594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3"/>
      <c r="Z457" s="173"/>
      <c r="AA457" s="173"/>
      <c r="AB457" s="173"/>
      <c r="AC457" s="173"/>
      <c r="AD457" s="173"/>
      <c r="AE457" s="20">
        <v>1</v>
      </c>
      <c r="AF457" s="20">
        <v>0</v>
      </c>
      <c r="AG457" s="8"/>
      <c r="AH457" s="8" t="s">
        <v>595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3"/>
      <c r="Z458" s="173"/>
      <c r="AA458" s="173"/>
      <c r="AB458" s="173"/>
      <c r="AC458" s="173"/>
      <c r="AD458" s="173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596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3"/>
      <c r="Z459" s="173"/>
      <c r="AA459" s="173"/>
      <c r="AB459" s="173"/>
      <c r="AC459" s="173"/>
      <c r="AD459" s="173"/>
      <c r="AE459" s="20">
        <v>2</v>
      </c>
      <c r="AF459" s="20">
        <v>0</v>
      </c>
      <c r="AG459" s="8"/>
      <c r="AH459" s="8" t="s">
        <v>597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598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599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600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601</v>
      </c>
    </row>
    <row r="467" spans="1:51" ht="12" customHeight="1" x14ac:dyDescent="0.25">
      <c r="A467" s="144" t="s">
        <v>602</v>
      </c>
      <c r="B467" s="145"/>
      <c r="C467" s="145"/>
      <c r="D467" s="145"/>
      <c r="E467" s="145"/>
      <c r="F467" s="145"/>
      <c r="G467" s="145"/>
      <c r="H467" s="145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  <c r="Z467" s="145"/>
      <c r="AA467" s="145"/>
      <c r="AB467" s="145"/>
      <c r="AC467" s="145"/>
      <c r="AD467" s="145"/>
      <c r="AE467" s="145"/>
      <c r="AF467" s="145"/>
      <c r="AG467" s="145"/>
      <c r="AH467" s="145"/>
      <c r="AI467" s="145"/>
      <c r="AJ467" s="145"/>
      <c r="AK467" s="145"/>
      <c r="AL467" s="145"/>
      <c r="AM467" s="145"/>
      <c r="AN467" s="145"/>
      <c r="AO467" s="145"/>
      <c r="AP467" s="145"/>
      <c r="AQ467" s="145"/>
      <c r="AR467" s="145"/>
      <c r="AS467" s="145"/>
      <c r="AT467" s="145"/>
      <c r="AU467" s="145"/>
      <c r="AV467" s="145"/>
      <c r="AW467" s="146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3" t="s">
        <v>603</v>
      </c>
      <c r="C469" s="173"/>
      <c r="D469" s="173"/>
      <c r="E469" s="173"/>
      <c r="F469" s="173"/>
      <c r="G469" s="173"/>
      <c r="H469" s="20">
        <v>0</v>
      </c>
      <c r="I469" s="20">
        <v>0</v>
      </c>
      <c r="J469" s="8"/>
      <c r="K469" s="8" t="s">
        <v>328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3" t="s">
        <v>604</v>
      </c>
      <c r="Z469" s="173"/>
      <c r="AA469" s="173"/>
      <c r="AB469" s="173"/>
      <c r="AC469" s="173"/>
      <c r="AD469" s="173"/>
      <c r="AE469" s="20">
        <v>0</v>
      </c>
      <c r="AF469" s="20">
        <v>0</v>
      </c>
      <c r="AG469" s="8"/>
      <c r="AH469" s="8" t="s">
        <v>328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3"/>
      <c r="C470" s="173"/>
      <c r="D470" s="173"/>
      <c r="E470" s="173"/>
      <c r="F470" s="173"/>
      <c r="G470" s="173"/>
      <c r="Y470" s="173"/>
      <c r="Z470" s="173"/>
      <c r="AA470" s="173"/>
      <c r="AB470" s="173"/>
      <c r="AC470" s="173"/>
      <c r="AD470" s="173"/>
      <c r="AE470" s="19"/>
      <c r="AF470" s="19"/>
      <c r="AW470" s="16"/>
    </row>
    <row r="471" spans="1:51" ht="12" customHeight="1" x14ac:dyDescent="0.25">
      <c r="A471" s="17"/>
      <c r="B471" s="173"/>
      <c r="C471" s="173"/>
      <c r="D471" s="173"/>
      <c r="E471" s="173"/>
      <c r="F471" s="173"/>
      <c r="G471" s="173"/>
      <c r="H471" s="20">
        <v>1</v>
      </c>
      <c r="I471" s="20">
        <v>0</v>
      </c>
      <c r="J471" s="8"/>
      <c r="K471" s="8" t="s">
        <v>605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3"/>
      <c r="Z471" s="173"/>
      <c r="AA471" s="173"/>
      <c r="AB471" s="173"/>
      <c r="AC471" s="173"/>
      <c r="AD471" s="173"/>
      <c r="AE471" s="20">
        <v>1</v>
      </c>
      <c r="AF471" s="20">
        <v>0</v>
      </c>
      <c r="AG471" s="8"/>
      <c r="AH471" s="8" t="s">
        <v>606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3"/>
      <c r="C472" s="173"/>
      <c r="D472" s="173"/>
      <c r="E472" s="173"/>
      <c r="F472" s="173"/>
      <c r="G472" s="173"/>
      <c r="Y472" s="173"/>
      <c r="Z472" s="173"/>
      <c r="AA472" s="173"/>
      <c r="AB472" s="173"/>
      <c r="AC472" s="173"/>
      <c r="AD472" s="173"/>
      <c r="AE472" s="19"/>
      <c r="AF472" s="19"/>
      <c r="AW472" s="16"/>
    </row>
    <row r="473" spans="1:51" ht="12" customHeight="1" x14ac:dyDescent="0.25">
      <c r="A473" s="17"/>
      <c r="B473" s="173"/>
      <c r="C473" s="173"/>
      <c r="D473" s="173"/>
      <c r="E473" s="173"/>
      <c r="F473" s="173"/>
      <c r="G473" s="173"/>
      <c r="H473" s="20">
        <v>2</v>
      </c>
      <c r="I473" s="20">
        <v>0</v>
      </c>
      <c r="J473" s="8"/>
      <c r="K473" s="8" t="s">
        <v>575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3"/>
      <c r="Z473" s="173"/>
      <c r="AA473" s="173"/>
      <c r="AB473" s="173"/>
      <c r="AC473" s="173"/>
      <c r="AD473" s="173"/>
      <c r="AE473" s="20">
        <v>2</v>
      </c>
      <c r="AF473" s="20">
        <v>0</v>
      </c>
      <c r="AG473" s="8"/>
      <c r="AH473" s="8" t="s">
        <v>607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608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609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610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611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612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613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614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429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615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616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617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618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429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FFA385-2F94-487F-9927-99F82C069B2F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2024-04-24T15:19:58Z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