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5_2024/"/>
    </mc:Choice>
  </mc:AlternateContent>
  <xr:revisionPtr revIDLastSave="607" documentId="13_ncr:1_{D28ACF21-03D8-4285-BFBC-BF9D2D4AC80C}" xr6:coauthVersionLast="47" xr6:coauthVersionMax="47" xr10:uidLastSave="{B5B75BD9-9C16-49E6-B21B-FDAB3C09E67B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4" i="22" l="1"/>
  <c r="K202" i="22" l="1"/>
  <c r="K200" i="22"/>
  <c r="O337" i="22" l="1"/>
  <c r="K212" i="22" l="1"/>
  <c r="J452" i="22" l="1"/>
  <c r="U51" i="22" l="1"/>
  <c r="M51" i="22"/>
  <c r="L104" i="22" l="1"/>
  <c r="AS47" i="22"/>
  <c r="AK47" i="22"/>
  <c r="K337" i="22" l="1"/>
  <c r="AF92" i="22"/>
  <c r="P92" i="22"/>
  <c r="P90" i="22"/>
  <c r="P104" i="22"/>
  <c r="P94" i="22" l="1"/>
  <c r="P98" i="22"/>
</calcChain>
</file>

<file path=xl/sharedStrings.xml><?xml version="1.0" encoding="utf-8"?>
<sst xmlns="http://schemas.openxmlformats.org/spreadsheetml/2006/main" count="1062" uniqueCount="626">
  <si>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</si>
  <si>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</si>
  <si>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</si>
  <si>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</si>
  <si>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</si>
  <si>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</si>
  <si>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</si>
  <si>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</si>
  <si>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</si>
  <si>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</si>
  <si>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</si>
  <si>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</si>
  <si>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</si>
  <si>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</si>
  <si>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</si>
  <si>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</si>
  <si>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</si>
  <si>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</si>
  <si>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</si>
  <si>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</si>
  <si>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</si>
  <si>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</si>
  <si>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</si>
  <si>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</si>
  <si>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</si>
  <si>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</si>
  <si>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</si>
  <si>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</si>
  <si>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</si>
  <si>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</si>
  <si>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</si>
  <si>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</si>
  <si>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</si>
  <si>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</si>
  <si>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</si>
  <si>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</si>
  <si>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</si>
  <si>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</si>
  <si>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</si>
  <si>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</si>
  <si>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</si>
  <si>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</si>
  <si>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</si>
  <si>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</si>
  <si>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</si>
  <si>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</si>
  <si>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</si>
  <si>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</si>
  <si>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</si>
  <si>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</si>
  <si>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</si>
  <si>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</si>
  <si>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</si>
  <si>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</si>
  <si>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</si>
  <si>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</si>
  <si>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</si>
  <si>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</si>
  <si>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</si>
  <si>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</si>
  <si>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</si>
  <si>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</si>
  <si>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</si>
  <si>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</si>
  <si>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</si>
  <si>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</si>
  <si>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</si>
  <si>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</si>
  <si>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</si>
  <si>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</si>
  <si>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</si>
  <si>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</si>
  <si>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</si>
  <si>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</si>
  <si>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</si>
  <si>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</si>
  <si>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</si>
  <si>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</si>
  <si>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</si>
  <si>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</si>
  <si>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</si>
  <si>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</si>
  <si>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</si>
  <si>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</si>
  <si>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</si>
  <si>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</si>
  <si>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</si>
  <si>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</si>
  <si>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</si>
  <si>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</si>
  <si>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</si>
  <si>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</si>
  <si>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</si>
  <si>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</si>
  <si>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</si>
  <si>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</si>
  <si>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</si>
  <si>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</si>
  <si>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</si>
  <si>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</si>
  <si>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</si>
  <si>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</si>
  <si>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</si>
  <si>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</si>
  <si>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</si>
  <si>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</si>
  <si>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</si>
  <si>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</si>
  <si>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</si>
  <si>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</si>
  <si>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</si>
  <si>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</si>
  <si>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</si>
  <si>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</si>
  <si>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</si>
  <si>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</si>
  <si>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</si>
  <si>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</si>
  <si>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</si>
  <si>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</si>
  <si>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</si>
  <si>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</si>
  <si>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</si>
  <si>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</si>
  <si>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</si>
  <si>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</si>
  <si>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</si>
  <si>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</si>
  <si>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</si>
  <si>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</si>
  <si>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</si>
  <si>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</si>
  <si>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</si>
  <si>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</si>
  <si>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</si>
  <si>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</si>
  <si>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</si>
  <si>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</si>
  <si>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</si>
  <si>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</si>
  <si>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</si>
  <si>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</si>
  <si>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</si>
  <si>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</si>
  <si>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</si>
  <si>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</si>
  <si>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</si>
  <si>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</si>
  <si>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</si>
  <si>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</si>
  <si>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</si>
  <si>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</si>
  <si>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</si>
  <si>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</si>
  <si>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</si>
  <si>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</si>
  <si>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</si>
  <si>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</si>
  <si>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</si>
  <si>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</si>
  <si>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</si>
  <si>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</si>
  <si>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</si>
  <si>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</si>
  <si>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</si>
  <si>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</si>
  <si>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</si>
  <si>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</si>
  <si>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</si>
  <si>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</si>
  <si>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</si>
  <si>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</si>
  <si>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</si>
  <si>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</si>
  <si>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</si>
  <si>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</si>
  <si>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</si>
  <si>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</si>
  <si>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</si>
  <si>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</si>
  <si>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</si>
  <si>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</si>
  <si>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</si>
  <si>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</si>
  <si>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</si>
  <si>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</si>
  <si>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</si>
  <si>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</si>
  <si>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</si>
  <si>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</si>
  <si>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</si>
  <si>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</si>
  <si>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</si>
  <si>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</si>
  <si>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</si>
  <si>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</si>
  <si>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</si>
  <si>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</si>
  <si>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</si>
  <si>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</si>
  <si>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</si>
  <si>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</si>
  <si>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</si>
  <si>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</si>
  <si>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</si>
  <si>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</si>
  <si>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</si>
  <si>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</si>
  <si>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</si>
  <si>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</si>
  <si>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</si>
  <si>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</si>
  <si>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</si>
  <si>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</si>
  <si>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</si>
  <si>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</si>
  <si>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</si>
  <si>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</si>
  <si>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</si>
  <si>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</si>
  <si>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</si>
  <si>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</si>
  <si>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</si>
  <si>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</si>
  <si>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</si>
  <si>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</si>
  <si>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</si>
  <si>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</si>
  <si>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</si>
  <si>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</si>
  <si>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</si>
  <si>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</si>
  <si>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</si>
  <si>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</si>
  <si>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</si>
  <si>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</si>
  <si>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</si>
  <si>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</si>
  <si>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</si>
  <si>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</si>
  <si>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</si>
  <si>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</si>
  <si>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</si>
  <si>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</si>
  <si>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</si>
  <si>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</si>
  <si>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</si>
  <si>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</si>
  <si>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</si>
  <si>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</si>
  <si>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</si>
  <si>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</si>
  <si>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</si>
  <si>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</si>
  <si>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</si>
  <si>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</si>
  <si>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</si>
  <si>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</si>
  <si>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</si>
  <si>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</si>
  <si>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</si>
  <si>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</si>
  <si>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</si>
  <si>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</si>
  <si>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</si>
  <si>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</si>
  <si>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</si>
  <si>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</si>
  <si>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</si>
  <si>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</si>
  <si>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</si>
  <si>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</si>
  <si>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</si>
  <si>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</si>
  <si>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</si>
  <si>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</si>
  <si>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</si>
  <si>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</si>
  <si>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</si>
  <si>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</si>
  <si>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</si>
  <si>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</si>
  <si>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</si>
  <si>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</si>
  <si>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</si>
  <si>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</si>
  <si>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</si>
  <si>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</si>
  <si>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</si>
  <si>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</si>
  <si>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</si>
  <si>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</si>
  <si>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</si>
  <si>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</si>
  <si>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</si>
  <si>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</si>
  <si>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</si>
  <si>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</si>
  <si>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</si>
  <si>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</si>
  <si>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</si>
  <si>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</si>
  <si>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</si>
  <si>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</si>
  <si>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</si>
  <si>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</si>
  <si>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</si>
  <si>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</si>
  <si>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</si>
  <si>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</si>
  <si>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</si>
  <si>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</si>
  <si>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</si>
  <si>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</si>
  <si>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</si>
  <si>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</si>
  <si>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</si>
  <si>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</si>
  <si>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</si>
  <si>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</si>
  <si>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</si>
  <si>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</si>
  <si>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</si>
  <si>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</si>
  <si>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</si>
  <si>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</si>
  <si>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</si>
  <si>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</si>
  <si>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</si>
  <si>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</si>
  <si>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</si>
  <si>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</si>
  <si>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</si>
  <si>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</si>
  <si>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</si>
  <si>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</si>
  <si>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</si>
  <si>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</si>
  <si>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</si>
  <si>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</si>
  <si>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</si>
  <si>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</si>
  <si>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</si>
  <si>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</si>
  <si>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</si>
  <si>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</si>
  <si>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</si>
  <si>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</si>
  <si>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</si>
  <si>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</si>
  <si>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</si>
  <si>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</si>
  <si>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</si>
  <si>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</si>
  <si>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</si>
  <si>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</si>
  <si>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</si>
  <si>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</si>
  <si>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</si>
  <si>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</si>
  <si>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</si>
  <si>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</si>
  <si>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</si>
  <si>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</si>
  <si>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</si>
  <si>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</si>
  <si>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</si>
  <si>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</si>
  <si>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</si>
  <si>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</si>
  <si>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</si>
  <si>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</si>
  <si>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</si>
  <si>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</si>
  <si>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</si>
  <si>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</si>
  <si>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</si>
  <si>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</si>
  <si>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</si>
  <si>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</si>
  <si>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</si>
  <si>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</si>
  <si>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</si>
  <si>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</si>
  <si>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</si>
  <si>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</si>
  <si>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</si>
  <si>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</si>
  <si>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</si>
  <si>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</si>
  <si>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</si>
  <si>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</si>
  <si>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</si>
  <si>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</si>
  <si>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</si>
  <si>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</si>
  <si>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</si>
  <si>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</si>
  <si>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</si>
  <si>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</si>
  <si>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</si>
  <si>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</si>
  <si>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</si>
  <si>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</si>
  <si>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</si>
  <si>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</si>
  <si>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</si>
  <si>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</si>
  <si>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</si>
  <si>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</si>
  <si>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</si>
  <si>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</si>
  <si>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</si>
  <si>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</si>
  <si>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</si>
  <si>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</si>
  <si>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</si>
  <si>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</si>
  <si>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</si>
  <si>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</si>
  <si>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</si>
  <si>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</si>
  <si>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</si>
  <si>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</si>
  <si>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</si>
  <si>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</si>
  <si>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</si>
  <si>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</si>
  <si>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</si>
  <si>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</si>
  <si>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</si>
  <si>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</si>
  <si>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</si>
  <si>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</si>
  <si>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</si>
  <si>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</si>
  <si>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</si>
  <si>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</si>
  <si>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</si>
  <si>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</si>
  <si>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</si>
  <si>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</si>
  <si>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</si>
  <si>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</si>
  <si>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</si>
  <si>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</si>
  <si>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</si>
  <si>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</si>
  <si>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</si>
  <si>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</si>
  <si>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</si>
  <si>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</si>
  <si>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</si>
  <si>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</si>
  <si>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</si>
  <si>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</si>
  <si>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</si>
  <si>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</si>
  <si>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</si>
  <si>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</si>
  <si>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</si>
  <si>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</si>
  <si>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</si>
  <si>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</si>
  <si>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</si>
  <si>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</si>
  <si>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</si>
  <si>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</si>
  <si>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</si>
  <si>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</si>
  <si>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</si>
  <si>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</si>
  <si>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</si>
  <si>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</si>
  <si>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</si>
  <si>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</si>
  <si>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</si>
  <si>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</si>
  <si>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</si>
  <si>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</si>
  <si>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</si>
  <si>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</si>
  <si>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</si>
  <si>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</si>
  <si>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</si>
  <si>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</si>
  <si>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</si>
  <si>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</si>
  <si>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</si>
  <si>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</si>
  <si>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</si>
  <si>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</si>
  <si>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</si>
  <si>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</si>
  <si>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</si>
  <si>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</si>
  <si>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</si>
  <si>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</si>
  <si>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</si>
  <si>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</si>
  <si>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</si>
  <si>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</si>
  <si>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</si>
  <si>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</si>
  <si>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</si>
  <si>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</si>
  <si>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</si>
  <si>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</si>
  <si>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</si>
  <si>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</si>
  <si>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</si>
  <si>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</si>
  <si>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</si>
  <si>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</si>
  <si>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</si>
  <si>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</si>
  <si>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</si>
  <si>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</si>
  <si>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</si>
  <si>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</si>
  <si>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</si>
  <si>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</si>
  <si>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</si>
  <si>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</si>
  <si>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</si>
  <si>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</si>
  <si>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</si>
  <si>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</si>
  <si>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</si>
  <si>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</si>
  <si>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</si>
  <si>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</si>
  <si>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</si>
  <si>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</si>
  <si>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</si>
  <si>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</si>
  <si>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</si>
  <si>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</si>
  <si>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</si>
  <si>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</si>
  <si>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</si>
  <si>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</si>
  <si>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</si>
  <si>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</si>
  <si>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</si>
  <si>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</si>
  <si>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</si>
  <si>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</si>
  <si>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</si>
  <si>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</si>
  <si>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</si>
  <si>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</si>
  <si>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</si>
  <si>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</si>
  <si>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</si>
  <si>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</si>
  <si>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</si>
  <si>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</si>
  <si>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</si>
  <si>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</si>
  <si>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</si>
  <si>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</si>
  <si>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</si>
  <si>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</si>
  <si>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</si>
  <si>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</si>
  <si>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</si>
  <si>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</si>
  <si>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</si>
  <si>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</si>
  <si>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</si>
  <si>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</si>
  <si>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</si>
  <si>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</si>
  <si>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</si>
  <si>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</si>
  <si>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</si>
  <si>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</si>
  <si>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</si>
  <si>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</si>
  <si>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</si>
  <si>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</si>
  <si>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</si>
  <si>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</si>
  <si>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</si>
  <si>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</si>
  <si>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</si>
  <si>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</si>
  <si>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</si>
  <si>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</si>
  <si>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</si>
  <si>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</si>
  <si>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</si>
  <si>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</si>
  <si>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</si>
  <si>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</si>
  <si>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</si>
  <si>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</si>
  <si>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</si>
  <si>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</si>
  <si>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</si>
  <si>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</si>
  <si>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</si>
  <si>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</si>
  <si>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</si>
  <si>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</si>
  <si>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</si>
  <si>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</si>
  <si>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</si>
  <si>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</si>
  <si>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</si>
  <si>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</si>
  <si>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</si>
  <si>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</si>
  <si>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</si>
  <si>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</si>
  <si>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</si>
  <si>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</si>
  <si>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</si>
  <si>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</si>
  <si>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</si>
  <si>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8. SUBESTRUCTURA - APOYOS INTERMEDIOS</t>
  </si>
  <si>
    <t>8. SUBESTRUCTURA - APOYOS INTERMEDIOS (cont.)</t>
  </si>
  <si>
    <t>Puente 1 UF5</t>
  </si>
  <si>
    <t>Quebrada Manguitos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</si>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</sst>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10" fillId="3" borderId="0" xfId="0" applyNumberFormat="1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G23" sqref="BG23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1" t="s">
        <v>0</v>
      </c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3"/>
    </row>
    <row r="2" spans="1:49" ht="12" customHeight="1" x14ac:dyDescent="0.25">
      <c r="A2" s="17"/>
      <c r="T2" s="72"/>
      <c r="U2" s="72"/>
      <c r="V2" s="72"/>
      <c r="W2" s="159" t="s">
        <v>1</v>
      </c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1"/>
    </row>
    <row r="3" spans="1:49" ht="12" customHeight="1" x14ac:dyDescent="0.25">
      <c r="A3" s="17"/>
      <c r="T3" s="72"/>
      <c r="U3" s="72"/>
      <c r="V3" s="72"/>
      <c r="W3" s="162" t="s">
        <v>2</v>
      </c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4"/>
    </row>
    <row r="4" spans="1:49" ht="4.1500000000000004" customHeight="1" x14ac:dyDescent="0.25">
      <c r="A4" s="17"/>
      <c r="T4" s="72"/>
      <c r="U4" s="72"/>
      <c r="V4" s="72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2"/>
      <c r="U5" s="72"/>
      <c r="V5" s="72"/>
      <c r="W5" s="17"/>
      <c r="X5" s="8" t="s">
        <v>3</v>
      </c>
      <c r="AI5" s="97"/>
      <c r="AK5" s="133">
        <v>30</v>
      </c>
      <c r="AL5" s="133"/>
      <c r="AM5" s="18" t="s">
        <v>4</v>
      </c>
      <c r="AN5" s="134">
        <v>3</v>
      </c>
      <c r="AO5" s="134"/>
      <c r="AP5" s="18" t="s">
        <v>4</v>
      </c>
      <c r="AQ5" s="134">
        <v>2024</v>
      </c>
      <c r="AR5" s="134"/>
      <c r="AS5" s="134"/>
      <c r="AT5" s="134"/>
      <c r="AU5" s="134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4">
        <v>8</v>
      </c>
      <c r="AA7" s="134"/>
      <c r="AB7" s="18" t="s">
        <v>6</v>
      </c>
      <c r="AC7" s="134">
        <v>15</v>
      </c>
      <c r="AD7" s="134"/>
      <c r="AE7" s="72"/>
      <c r="AF7" s="20" t="s">
        <v>625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8"/>
      <c r="AR7" s="88"/>
      <c r="AS7" s="88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8" t="s">
        <v>10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</row>
    <row r="10" spans="1:49" ht="7.15" customHeight="1" x14ac:dyDescent="0.25">
      <c r="A10" s="22"/>
      <c r="B10" s="167" t="s">
        <v>11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59"/>
    </row>
    <row r="11" spans="1:49" ht="12" customHeight="1" x14ac:dyDescent="0.25">
      <c r="A11" s="17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"/>
    </row>
    <row r="12" spans="1:49" ht="7.15" customHeight="1" x14ac:dyDescent="0.25">
      <c r="A12" s="1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"/>
    </row>
    <row r="13" spans="1:49" ht="12" customHeight="1" x14ac:dyDescent="0.25">
      <c r="A13" s="17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"/>
    </row>
    <row r="14" spans="1:49" ht="7.15" customHeight="1" x14ac:dyDescent="0.25">
      <c r="A14" s="17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"/>
    </row>
    <row r="15" spans="1:49" ht="12" customHeight="1" x14ac:dyDescent="0.25">
      <c r="A15" s="17"/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"/>
    </row>
    <row r="16" spans="1:49" ht="7.15" customHeight="1" x14ac:dyDescent="0.25">
      <c r="A16" s="17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"/>
    </row>
    <row r="17" spans="1:49" ht="12" customHeight="1" x14ac:dyDescent="0.25">
      <c r="A17" s="17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"/>
    </row>
    <row r="18" spans="1:49" ht="7.15" customHeight="1" x14ac:dyDescent="0.25">
      <c r="A18" s="17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"/>
    </row>
    <row r="19" spans="1:49" ht="12" customHeight="1" x14ac:dyDescent="0.25">
      <c r="A19" s="27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"/>
    </row>
    <row r="20" spans="1:49" ht="7.9" customHeight="1" x14ac:dyDescent="0.25">
      <c r="A20" s="52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46"/>
    </row>
    <row r="21" spans="1:49" ht="12" customHeight="1" x14ac:dyDescent="0.25">
      <c r="A21" s="158" t="s">
        <v>12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5" t="s">
        <v>13</v>
      </c>
      <c r="AC22" s="165"/>
      <c r="AD22" s="165"/>
      <c r="AE22" s="165"/>
      <c r="AF22" s="166" t="s">
        <v>14</v>
      </c>
      <c r="AG22" s="166"/>
      <c r="AH22" s="166"/>
      <c r="AI22" s="166"/>
      <c r="AJ22" s="166"/>
      <c r="AK22" s="166"/>
      <c r="AL22" s="166"/>
      <c r="AM22" s="166"/>
      <c r="AN22" s="165" t="s">
        <v>15</v>
      </c>
      <c r="AO22" s="165"/>
      <c r="AP22" s="165"/>
      <c r="AQ22" s="165"/>
      <c r="AR22" s="166" t="s">
        <v>16</v>
      </c>
      <c r="AS22" s="166"/>
      <c r="AT22" s="166"/>
      <c r="AU22" s="166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W23" s="16"/>
    </row>
    <row r="24" spans="1:49" ht="12" customHeight="1" x14ac:dyDescent="0.25">
      <c r="A24" s="17"/>
      <c r="B24" s="8" t="s">
        <v>17</v>
      </c>
      <c r="C24" s="8"/>
      <c r="H24" s="19"/>
      <c r="I24" s="138" t="s">
        <v>623</v>
      </c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Y24" s="8" t="s">
        <v>18</v>
      </c>
      <c r="AC24" s="20">
        <v>0</v>
      </c>
      <c r="AD24" s="20">
        <v>1</v>
      </c>
      <c r="AE24" s="18" t="s">
        <v>19</v>
      </c>
      <c r="AF24" s="20"/>
      <c r="AG24" s="20"/>
      <c r="AH24" s="20"/>
      <c r="AI24" s="20"/>
      <c r="AJ24" s="20">
        <v>2</v>
      </c>
      <c r="AK24" s="20">
        <v>5</v>
      </c>
      <c r="AL24" s="20">
        <v>0</v>
      </c>
      <c r="AM24" s="20">
        <v>8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2</v>
      </c>
      <c r="AS24" s="20">
        <v>1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2"/>
      <c r="D25" s="42"/>
      <c r="E25" s="42"/>
      <c r="F25" s="42"/>
      <c r="AW25" s="16"/>
    </row>
    <row r="26" spans="1:49" ht="12" customHeight="1" x14ac:dyDescent="0.25">
      <c r="A26" s="17"/>
      <c r="B26" s="8" t="s">
        <v>20</v>
      </c>
      <c r="I26" s="138" t="s">
        <v>619</v>
      </c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/>
      <c r="AH26" s="25">
        <v>0</v>
      </c>
      <c r="AI26" s="20">
        <v>1</v>
      </c>
      <c r="AJ26" s="20" t="s">
        <v>19</v>
      </c>
      <c r="AK26" s="20">
        <v>2</v>
      </c>
      <c r="AL26" s="20">
        <v>5</v>
      </c>
      <c r="AM26" s="20">
        <v>0</v>
      </c>
      <c r="AN26" s="20">
        <v>8</v>
      </c>
      <c r="AO26" s="115" t="s">
        <v>19</v>
      </c>
      <c r="AP26" s="20">
        <v>0</v>
      </c>
      <c r="AQ26" s="20">
        <v>0</v>
      </c>
      <c r="AR26" s="20">
        <v>0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2"/>
      <c r="D27" s="42"/>
      <c r="E27" s="42"/>
      <c r="F27" s="42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2" t="s">
        <v>23</v>
      </c>
      <c r="R28" s="20">
        <v>2</v>
      </c>
      <c r="S28" s="20">
        <v>1</v>
      </c>
      <c r="Y28" s="8" t="s">
        <v>24</v>
      </c>
      <c r="Z28" s="8"/>
      <c r="AA28" s="128" t="s">
        <v>25</v>
      </c>
      <c r="AB28" s="129">
        <v>0</v>
      </c>
      <c r="AC28" s="20">
        <v>5</v>
      </c>
      <c r="AD28" s="18" t="s">
        <v>26</v>
      </c>
      <c r="AE28" s="124">
        <v>7</v>
      </c>
      <c r="AF28" s="124">
        <v>0</v>
      </c>
      <c r="AG28" s="124">
        <v>7</v>
      </c>
      <c r="AH28" s="124">
        <v>6</v>
      </c>
      <c r="AI28" s="124">
        <v>2</v>
      </c>
      <c r="AK28" s="8" t="s">
        <v>27</v>
      </c>
      <c r="AL28" s="8"/>
      <c r="AM28" s="5" t="s">
        <v>19</v>
      </c>
      <c r="AN28" s="129">
        <v>7</v>
      </c>
      <c r="AO28" s="20">
        <v>5</v>
      </c>
      <c r="AP28" s="18" t="s">
        <v>26</v>
      </c>
      <c r="AQ28" s="124">
        <v>5</v>
      </c>
      <c r="AR28" s="124">
        <v>9</v>
      </c>
      <c r="AS28" s="124">
        <v>8</v>
      </c>
      <c r="AT28" s="124">
        <v>0</v>
      </c>
      <c r="AU28" s="124">
        <v>1</v>
      </c>
      <c r="AW28" s="16"/>
    </row>
    <row r="29" spans="1:49" ht="7.15" customHeight="1" x14ac:dyDescent="0.25">
      <c r="A29" s="17"/>
      <c r="C29" s="42"/>
      <c r="D29" s="42"/>
      <c r="E29" s="42"/>
      <c r="F29" s="42"/>
      <c r="AW29" s="16"/>
    </row>
    <row r="30" spans="1:49" ht="12" customHeight="1" x14ac:dyDescent="0.25">
      <c r="A30" s="17"/>
      <c r="B30" s="8" t="s">
        <v>28</v>
      </c>
      <c r="C30" s="8"/>
      <c r="K30" s="31" t="s">
        <v>620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124">
        <v>1</v>
      </c>
      <c r="AO30" s="131">
        <v>0</v>
      </c>
      <c r="AP30" s="124">
        <v>4</v>
      </c>
      <c r="AQ30" s="18" t="s">
        <v>25</v>
      </c>
      <c r="AR30" s="8" t="s">
        <v>31</v>
      </c>
      <c r="AS30" s="124">
        <v>4</v>
      </c>
      <c r="AT30" s="124">
        <v>5</v>
      </c>
      <c r="AU30" s="124">
        <v>3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0"/>
      <c r="AU31" s="130"/>
      <c r="AV31" s="26"/>
      <c r="AW31" s="16"/>
    </row>
    <row r="32" spans="1:49" ht="12" customHeight="1" x14ac:dyDescent="0.25">
      <c r="A32" s="27"/>
      <c r="B32" s="8" t="s">
        <v>32</v>
      </c>
      <c r="K32" s="138" t="s">
        <v>624</v>
      </c>
      <c r="L32" s="138"/>
      <c r="M32" s="138"/>
      <c r="N32" s="138"/>
      <c r="O32" s="138"/>
      <c r="P32" s="138"/>
      <c r="Q32" s="138"/>
      <c r="R32" s="138"/>
      <c r="S32" s="138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3</v>
      </c>
      <c r="AG32" s="8"/>
      <c r="AH32" s="8" t="s">
        <v>34</v>
      </c>
      <c r="AL32" s="8" t="s">
        <v>30</v>
      </c>
      <c r="AN32" s="124">
        <v>1</v>
      </c>
      <c r="AO32" s="131">
        <v>0</v>
      </c>
      <c r="AP32" s="124">
        <v>4</v>
      </c>
      <c r="AQ32" s="18" t="s">
        <v>25</v>
      </c>
      <c r="AR32" s="8" t="s">
        <v>31</v>
      </c>
      <c r="AS32" s="124">
        <v>4</v>
      </c>
      <c r="AT32" s="124">
        <v>6</v>
      </c>
      <c r="AU32" s="124">
        <v>3</v>
      </c>
      <c r="AW32" s="16"/>
    </row>
    <row r="33" spans="1:49" ht="7.9" customHeight="1" x14ac:dyDescent="0.25">
      <c r="A33" s="5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6"/>
    </row>
    <row r="34" spans="1:49" ht="12" customHeight="1" x14ac:dyDescent="0.25">
      <c r="A34" s="158" t="s">
        <v>35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</row>
    <row r="35" spans="1:49" ht="12" customHeight="1" x14ac:dyDescent="0.25">
      <c r="A35" s="139" t="s">
        <v>36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1"/>
    </row>
    <row r="36" spans="1:49" ht="7.15" customHeight="1" x14ac:dyDescent="0.25">
      <c r="A36" s="33"/>
      <c r="B36" s="41"/>
      <c r="C36" s="10"/>
      <c r="D36" s="58"/>
      <c r="E36" s="58"/>
      <c r="F36" s="58"/>
      <c r="H36" s="8"/>
      <c r="I36" s="8"/>
      <c r="J36" s="8"/>
      <c r="K36" s="8"/>
      <c r="L36" s="10"/>
      <c r="M36" s="10"/>
      <c r="N36" s="58"/>
      <c r="O36" s="58"/>
      <c r="P36" s="58"/>
      <c r="R36" s="18"/>
      <c r="S36" s="18"/>
      <c r="T36" s="8"/>
      <c r="U36" s="8"/>
      <c r="X36" s="41"/>
      <c r="AW36" s="16"/>
    </row>
    <row r="37" spans="1:49" ht="12" customHeight="1" x14ac:dyDescent="0.25">
      <c r="A37" s="17"/>
      <c r="B37" s="10" t="s">
        <v>37</v>
      </c>
      <c r="C37" s="41"/>
      <c r="D37" s="10"/>
      <c r="E37" s="10"/>
      <c r="F37" s="10"/>
      <c r="G37" s="10"/>
      <c r="H37" s="20">
        <v>2</v>
      </c>
      <c r="I37" s="20">
        <v>0</v>
      </c>
      <c r="J37" s="41"/>
      <c r="K37" s="41"/>
      <c r="L37" s="10"/>
      <c r="M37" s="10" t="s">
        <v>38</v>
      </c>
      <c r="N37" s="8"/>
      <c r="O37" s="8"/>
      <c r="P37" s="8"/>
      <c r="Q37" s="41"/>
      <c r="R37" s="41"/>
      <c r="S37" s="8"/>
      <c r="T37" s="8"/>
      <c r="U37" s="20">
        <v>0</v>
      </c>
      <c r="V37" s="41"/>
      <c r="W37" s="7"/>
      <c r="Y37" s="10" t="s">
        <v>39</v>
      </c>
      <c r="AA37" s="10"/>
      <c r="AB37" s="41"/>
      <c r="AC37" s="41"/>
      <c r="AD37" s="41"/>
      <c r="AE37" s="8"/>
      <c r="AI37" s="20">
        <v>0</v>
      </c>
      <c r="AL37" s="10"/>
      <c r="AM37" s="8" t="s">
        <v>40</v>
      </c>
      <c r="AN37" s="41"/>
      <c r="AO37" s="41"/>
      <c r="AP37" s="8"/>
      <c r="AT37" s="20">
        <v>1</v>
      </c>
      <c r="AU37" s="7"/>
      <c r="AW37" s="16"/>
    </row>
    <row r="38" spans="1:49" ht="7.15" customHeight="1" x14ac:dyDescent="0.25">
      <c r="A38" s="17"/>
      <c r="E38" s="8"/>
      <c r="F38" s="41"/>
      <c r="G38" s="41"/>
      <c r="H38" s="41"/>
      <c r="I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8"/>
      <c r="V38" s="8"/>
      <c r="X38" s="41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39" t="s">
        <v>41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1"/>
      <c r="Y39" s="139" t="s">
        <v>42</v>
      </c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1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4">
        <v>35.840000000000003</v>
      </c>
      <c r="J41" s="134"/>
      <c r="K41" s="134"/>
      <c r="L41" s="134"/>
      <c r="N41" s="10" t="s">
        <v>44</v>
      </c>
      <c r="T41" s="134">
        <v>13.2</v>
      </c>
      <c r="U41" s="134"/>
      <c r="V41" s="134"/>
      <c r="W41" s="134"/>
      <c r="X41" s="30"/>
      <c r="Y41" s="17"/>
      <c r="Z41" s="10" t="s">
        <v>45</v>
      </c>
      <c r="AG41" s="134">
        <v>1</v>
      </c>
      <c r="AH41" s="134"/>
      <c r="AI41" s="134"/>
      <c r="AL41" s="10" t="s">
        <v>46</v>
      </c>
      <c r="AS41" s="134">
        <v>2</v>
      </c>
      <c r="AT41" s="134"/>
      <c r="AU41" s="134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8"/>
      <c r="G43" s="58"/>
      <c r="H43" s="58"/>
      <c r="J43" s="13"/>
      <c r="K43" s="134">
        <v>0</v>
      </c>
      <c r="L43" s="134"/>
      <c r="N43" s="10" t="s">
        <v>48</v>
      </c>
      <c r="T43" s="134">
        <v>1</v>
      </c>
      <c r="U43" s="134"/>
      <c r="V43" s="134"/>
      <c r="W43" s="134"/>
      <c r="X43" s="30"/>
      <c r="Y43" s="17"/>
      <c r="Z43" s="10" t="s">
        <v>49</v>
      </c>
      <c r="AE43" s="8"/>
      <c r="AF43" s="8"/>
      <c r="AG43" s="8" t="s">
        <v>50</v>
      </c>
      <c r="AK43" s="134">
        <v>1</v>
      </c>
      <c r="AL43" s="134"/>
      <c r="AM43" s="134"/>
      <c r="AO43" s="8" t="s">
        <v>51</v>
      </c>
      <c r="AS43" s="134">
        <v>1</v>
      </c>
      <c r="AT43" s="134"/>
      <c r="AU43" s="134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0"/>
      <c r="AT44" s="50"/>
      <c r="AU44" s="50"/>
      <c r="AV44" s="26"/>
      <c r="AW44" s="16"/>
    </row>
    <row r="45" spans="1:49" ht="12" customHeight="1" x14ac:dyDescent="0.25">
      <c r="A45" s="17"/>
      <c r="B45" s="10" t="s">
        <v>52</v>
      </c>
      <c r="C45" s="58"/>
      <c r="D45" s="58"/>
      <c r="E45" s="58"/>
      <c r="I45" s="134" t="s">
        <v>620</v>
      </c>
      <c r="J45" s="134"/>
      <c r="K45" s="134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4">
        <v>3.65</v>
      </c>
      <c r="AL45" s="134"/>
      <c r="AM45" s="134"/>
      <c r="AO45" s="8" t="s">
        <v>51</v>
      </c>
      <c r="AS45" s="134">
        <v>3.65</v>
      </c>
      <c r="AT45" s="134"/>
      <c r="AU45" s="134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8"/>
      <c r="D47" s="58"/>
      <c r="E47" s="58"/>
      <c r="I47" s="8" t="s">
        <v>50</v>
      </c>
      <c r="M47" s="134" t="s">
        <v>620</v>
      </c>
      <c r="N47" s="134"/>
      <c r="O47" s="134"/>
      <c r="Q47" s="8" t="s">
        <v>51</v>
      </c>
      <c r="U47" s="134" t="s">
        <v>620</v>
      </c>
      <c r="V47" s="134"/>
      <c r="W47" s="134"/>
      <c r="X47" s="32"/>
      <c r="Y47" s="17"/>
      <c r="Z47" s="10" t="s">
        <v>55</v>
      </c>
      <c r="AG47" s="8" t="s">
        <v>50</v>
      </c>
      <c r="AK47" s="134">
        <f>3.65*2</f>
        <v>7.3</v>
      </c>
      <c r="AL47" s="134"/>
      <c r="AM47" s="134"/>
      <c r="AO47" s="8" t="s">
        <v>51</v>
      </c>
      <c r="AS47" s="134">
        <f>3.65*2</f>
        <v>7.3</v>
      </c>
      <c r="AT47" s="134"/>
      <c r="AU47" s="134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8"/>
      <c r="D49" s="58"/>
      <c r="E49" s="58"/>
      <c r="I49" s="134">
        <v>8.6999999999999993</v>
      </c>
      <c r="J49" s="134"/>
      <c r="K49" s="134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3" t="s">
        <v>57</v>
      </c>
      <c r="AG49" s="8" t="s">
        <v>58</v>
      </c>
      <c r="AK49" s="134">
        <v>1.8</v>
      </c>
      <c r="AL49" s="134"/>
      <c r="AM49" s="134"/>
      <c r="AO49" s="8" t="s">
        <v>59</v>
      </c>
      <c r="AS49" s="134">
        <v>1.8</v>
      </c>
      <c r="AT49" s="134"/>
      <c r="AU49" s="134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8"/>
      <c r="D51" s="58"/>
      <c r="E51" s="58"/>
      <c r="I51" s="8" t="s">
        <v>50</v>
      </c>
      <c r="M51" s="134">
        <f>+AK45+AK49</f>
        <v>5.45</v>
      </c>
      <c r="N51" s="134"/>
      <c r="O51" s="134"/>
      <c r="Q51" s="8" t="s">
        <v>51</v>
      </c>
      <c r="U51" s="134">
        <f>+AS45+AS49</f>
        <v>5.45</v>
      </c>
      <c r="V51" s="134"/>
      <c r="W51" s="134"/>
      <c r="X51" s="32"/>
      <c r="Y51" s="24"/>
      <c r="Z51" s="10" t="s">
        <v>61</v>
      </c>
      <c r="AG51" s="13"/>
      <c r="AH51" s="134">
        <v>0</v>
      </c>
      <c r="AI51" s="134"/>
      <c r="AK51" s="10" t="s">
        <v>62</v>
      </c>
      <c r="AL51" s="10"/>
      <c r="AS51" s="134">
        <v>0</v>
      </c>
      <c r="AT51" s="134"/>
      <c r="AU51" s="134"/>
      <c r="AV51" s="8"/>
      <c r="AW51" s="16"/>
    </row>
    <row r="52" spans="1:55" ht="7.15" customHeight="1" x14ac:dyDescent="0.25">
      <c r="A52" s="5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0"/>
      <c r="Y52" s="81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6"/>
    </row>
    <row r="53" spans="1:55" ht="12" customHeight="1" x14ac:dyDescent="0.25">
      <c r="A53" s="148" t="s">
        <v>63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50"/>
    </row>
    <row r="54" spans="1:55" ht="12" customHeight="1" x14ac:dyDescent="0.25">
      <c r="A54" s="139" t="s">
        <v>64</v>
      </c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1"/>
    </row>
    <row r="55" spans="1:55" ht="7.15" customHeight="1" x14ac:dyDescent="0.25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  <c r="V55" s="86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6"/>
      <c r="AK55" s="86"/>
      <c r="AL55" s="86"/>
      <c r="AM55" s="86"/>
      <c r="AN55" s="86"/>
      <c r="AO55" s="86"/>
      <c r="AP55" s="86"/>
      <c r="AQ55" s="23"/>
      <c r="AR55" s="23"/>
      <c r="AS55" s="23"/>
      <c r="AT55" s="23"/>
      <c r="AU55" s="23"/>
      <c r="AV55" s="23"/>
      <c r="AW55" s="59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0"/>
      <c r="K56" s="146" t="s">
        <v>65</v>
      </c>
      <c r="L56" s="146"/>
      <c r="M56" s="146"/>
      <c r="N56" s="8"/>
      <c r="O56" s="146" t="s">
        <v>66</v>
      </c>
      <c r="P56" s="146"/>
      <c r="Q56" s="146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39"/>
      <c r="D58" s="39"/>
      <c r="E58" s="40"/>
      <c r="F58" s="40"/>
      <c r="G58" s="10"/>
      <c r="I58" s="39"/>
      <c r="J58" s="40"/>
      <c r="L58" s="124">
        <v>1</v>
      </c>
      <c r="P58" s="124">
        <v>1</v>
      </c>
      <c r="S58" s="10" t="s">
        <v>70</v>
      </c>
      <c r="T58" s="39"/>
      <c r="U58" s="39"/>
      <c r="V58" s="40"/>
      <c r="W58" s="40"/>
      <c r="X58" s="10"/>
      <c r="Z58" s="39"/>
      <c r="AA58" s="40"/>
      <c r="AC58" s="124">
        <v>0</v>
      </c>
      <c r="AF58" s="124">
        <v>0</v>
      </c>
      <c r="AI58" s="38"/>
      <c r="AJ58" s="38"/>
      <c r="AK58" s="18" t="s">
        <v>26</v>
      </c>
      <c r="AL58" s="38"/>
      <c r="AM58" s="38"/>
      <c r="AN58" s="83" t="s">
        <v>31</v>
      </c>
      <c r="AO58" s="83"/>
      <c r="AP58" s="38"/>
      <c r="AQ58" s="38"/>
      <c r="AR58" s="18" t="s">
        <v>26</v>
      </c>
      <c r="AS58" s="38"/>
      <c r="AT58" s="38"/>
      <c r="AU58" s="83" t="s">
        <v>31</v>
      </c>
      <c r="AW58" s="16"/>
    </row>
    <row r="59" spans="1:55" ht="7.15" customHeight="1" x14ac:dyDescent="0.25">
      <c r="A59" s="6"/>
      <c r="U59" s="10"/>
      <c r="V59" s="39"/>
      <c r="W59" s="39"/>
      <c r="X59" s="39"/>
      <c r="Y59" s="39"/>
      <c r="Z59" s="39"/>
      <c r="AA59" s="39"/>
      <c r="AB59" s="39"/>
      <c r="AC59" s="39"/>
      <c r="AD59" s="39"/>
      <c r="AF59" s="39"/>
      <c r="AJ59" s="39"/>
      <c r="AN59" s="39"/>
      <c r="AO59" s="39"/>
      <c r="AP59" s="83"/>
      <c r="AQ59" s="7"/>
      <c r="AS59" s="39"/>
      <c r="AT59" s="39"/>
      <c r="AU59" s="83"/>
      <c r="AW59" s="16"/>
    </row>
    <row r="60" spans="1:55" ht="12" customHeight="1" x14ac:dyDescent="0.25">
      <c r="A60" s="6"/>
      <c r="B60" s="10" t="s">
        <v>71</v>
      </c>
      <c r="C60" s="39"/>
      <c r="D60" s="39"/>
      <c r="E60" s="40"/>
      <c r="F60" s="40"/>
      <c r="G60" s="10"/>
      <c r="I60" s="39"/>
      <c r="J60" s="40"/>
      <c r="L60" s="124">
        <v>0</v>
      </c>
      <c r="P60" s="124">
        <v>0</v>
      </c>
      <c r="R60" s="82"/>
      <c r="S60" s="10" t="s">
        <v>72</v>
      </c>
      <c r="U60" s="10"/>
      <c r="V60" s="10"/>
      <c r="W60" s="39"/>
      <c r="X60" s="39"/>
      <c r="Y60" s="40"/>
      <c r="Z60" s="40"/>
      <c r="AA60" s="10"/>
      <c r="AC60" s="124">
        <v>0</v>
      </c>
      <c r="AF60" s="124">
        <v>0</v>
      </c>
      <c r="AI60" s="40"/>
      <c r="AJ60" s="38"/>
      <c r="AK60" s="20"/>
      <c r="AL60" s="38"/>
      <c r="AM60" s="83" t="s">
        <v>73</v>
      </c>
      <c r="AN60" s="83"/>
      <c r="AO60" s="83"/>
      <c r="AP60" s="40"/>
      <c r="AQ60" s="38"/>
      <c r="AR60" s="20"/>
      <c r="AS60" s="38"/>
      <c r="AT60" s="83" t="s">
        <v>73</v>
      </c>
      <c r="AU60" s="83"/>
      <c r="AW60" s="16"/>
    </row>
    <row r="61" spans="1:55" ht="7.15" customHeight="1" x14ac:dyDescent="0.25">
      <c r="A61" s="6"/>
      <c r="U61" s="10"/>
      <c r="V61" s="39"/>
      <c r="W61" s="39"/>
      <c r="X61" s="39"/>
      <c r="Y61" s="39"/>
      <c r="Z61" s="39"/>
      <c r="AA61" s="39"/>
      <c r="AB61" s="39"/>
      <c r="AC61" s="39"/>
      <c r="AD61" s="39"/>
      <c r="AF61" s="39"/>
      <c r="AJ61" s="39"/>
      <c r="AN61" s="39"/>
      <c r="AO61" s="39"/>
      <c r="AP61" s="83"/>
      <c r="AQ61" s="7"/>
      <c r="AS61" s="39"/>
      <c r="AT61" s="39"/>
      <c r="AU61" s="83"/>
      <c r="AW61" s="16"/>
    </row>
    <row r="62" spans="1:55" ht="12" customHeight="1" x14ac:dyDescent="0.25">
      <c r="A62" s="6"/>
      <c r="B62" s="10"/>
      <c r="C62" s="39"/>
      <c r="D62" s="39"/>
      <c r="E62" s="40"/>
      <c r="F62" s="40"/>
      <c r="G62" s="10"/>
      <c r="I62" s="39"/>
      <c r="J62" s="40"/>
      <c r="L62" s="82"/>
      <c r="P62" s="82"/>
      <c r="R62" s="82"/>
      <c r="S62" s="10" t="s">
        <v>74</v>
      </c>
      <c r="U62" s="10"/>
      <c r="V62" s="10"/>
      <c r="W62" s="39"/>
      <c r="X62" s="39"/>
      <c r="Y62" s="40"/>
      <c r="Z62" s="40"/>
      <c r="AA62" s="10"/>
      <c r="AC62" s="124">
        <v>0</v>
      </c>
      <c r="AF62" s="124">
        <v>0</v>
      </c>
      <c r="AI62" s="40"/>
      <c r="AJ62" s="40"/>
      <c r="AK62" s="18"/>
      <c r="AL62" s="40"/>
      <c r="AM62" s="83"/>
      <c r="AN62" s="83"/>
      <c r="AO62" s="83"/>
      <c r="AP62" s="40"/>
      <c r="AQ62" s="40"/>
      <c r="AR62" s="18"/>
      <c r="AS62" s="40"/>
      <c r="AT62" s="83"/>
      <c r="AU62" s="83"/>
      <c r="AW62" s="16"/>
    </row>
    <row r="63" spans="1:55" ht="7.15" customHeight="1" x14ac:dyDescent="0.25">
      <c r="A63" s="4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13"/>
      <c r="AW63" s="46"/>
      <c r="AY63" s="8"/>
      <c r="AZ63" s="8"/>
      <c r="BA63" s="8"/>
      <c r="BB63" s="8"/>
      <c r="BC63" s="8"/>
    </row>
    <row r="64" spans="1:55" ht="12" customHeight="1" x14ac:dyDescent="0.25">
      <c r="A64" s="170" t="s">
        <v>75</v>
      </c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 t="s">
        <v>76</v>
      </c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170"/>
      <c r="AQ64" s="170"/>
      <c r="AR64" s="170"/>
      <c r="AS64" s="170"/>
      <c r="AT64" s="170"/>
      <c r="AU64" s="170"/>
      <c r="AV64" s="170"/>
      <c r="AW64" s="170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0"/>
      <c r="M66" s="146" t="s">
        <v>65</v>
      </c>
      <c r="N66" s="146"/>
      <c r="O66" s="146"/>
      <c r="P66" s="8"/>
      <c r="Q66" s="146" t="s">
        <v>66</v>
      </c>
      <c r="R66" s="146"/>
      <c r="S66" s="146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6" t="s">
        <v>66</v>
      </c>
      <c r="AJ66" s="146"/>
      <c r="AK66" s="146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39"/>
      <c r="D68" s="39"/>
      <c r="E68" s="40"/>
      <c r="F68" s="40"/>
      <c r="G68" s="10"/>
      <c r="I68" s="39"/>
      <c r="J68" s="40"/>
      <c r="N68" s="124">
        <v>1</v>
      </c>
      <c r="O68" s="18"/>
      <c r="P68" s="18"/>
      <c r="Q68" s="18"/>
      <c r="R68" s="124">
        <v>1</v>
      </c>
      <c r="T68" s="30"/>
      <c r="U68" s="10"/>
      <c r="V68" s="10" t="s">
        <v>78</v>
      </c>
      <c r="W68" s="39"/>
      <c r="X68" s="39"/>
      <c r="Y68" s="40"/>
      <c r="Z68" s="40"/>
      <c r="AA68" s="10"/>
      <c r="AC68" s="39"/>
      <c r="AD68" s="40"/>
      <c r="AF68" s="124">
        <v>0</v>
      </c>
      <c r="AJ68" s="124">
        <v>0</v>
      </c>
      <c r="AN68" s="38"/>
      <c r="AO68" s="38"/>
      <c r="AP68" s="83" t="s">
        <v>79</v>
      </c>
      <c r="AQ68" s="7"/>
      <c r="AS68" s="38"/>
      <c r="AT68" s="38"/>
      <c r="AU68" s="83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39"/>
      <c r="W69" s="39"/>
      <c r="X69" s="39"/>
      <c r="Y69" s="39"/>
      <c r="Z69" s="39"/>
      <c r="AA69" s="39"/>
      <c r="AB69" s="39"/>
      <c r="AC69" s="39"/>
      <c r="AD69" s="39"/>
      <c r="AF69" s="39"/>
      <c r="AJ69" s="39"/>
      <c r="AN69" s="39"/>
      <c r="AO69" s="39"/>
      <c r="AP69" s="83"/>
      <c r="AQ69" s="7"/>
      <c r="AS69" s="39"/>
      <c r="AT69" s="39"/>
      <c r="AU69" s="83"/>
      <c r="AW69" s="16"/>
    </row>
    <row r="70" spans="1:55" ht="12" customHeight="1" x14ac:dyDescent="0.25">
      <c r="A70" s="6"/>
      <c r="B70" s="10" t="s">
        <v>80</v>
      </c>
      <c r="C70" s="39"/>
      <c r="D70" s="39"/>
      <c r="E70" s="40"/>
      <c r="F70" s="40"/>
      <c r="G70" s="10"/>
      <c r="I70" s="39"/>
      <c r="J70" s="40"/>
      <c r="N70" s="124">
        <v>0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39"/>
      <c r="X70" s="39"/>
      <c r="Y70" s="40"/>
      <c r="Z70" s="40"/>
      <c r="AA70" s="10"/>
      <c r="AC70" s="39"/>
      <c r="AD70" s="40"/>
      <c r="AF70" s="124">
        <v>0</v>
      </c>
      <c r="AJ70" s="124">
        <v>0</v>
      </c>
      <c r="AN70" s="38"/>
      <c r="AO70" s="38"/>
      <c r="AP70" s="83" t="s">
        <v>79</v>
      </c>
      <c r="AQ70" s="7"/>
      <c r="AS70" s="38"/>
      <c r="AT70" s="38"/>
      <c r="AU70" s="83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39"/>
      <c r="D72" s="39"/>
      <c r="E72" s="40"/>
      <c r="F72" s="40"/>
      <c r="G72" s="10"/>
      <c r="I72" s="39"/>
      <c r="J72" s="40"/>
      <c r="N72" s="124">
        <v>1</v>
      </c>
      <c r="O72" s="18"/>
      <c r="P72" s="18"/>
      <c r="Q72" s="18"/>
      <c r="R72" s="124">
        <v>1</v>
      </c>
      <c r="T72" s="30"/>
      <c r="V72" s="10" t="s">
        <v>83</v>
      </c>
      <c r="W72" s="39"/>
      <c r="X72" s="39"/>
      <c r="Y72" s="40"/>
      <c r="Z72" s="40"/>
      <c r="AA72" s="10"/>
      <c r="AC72" s="39"/>
      <c r="AD72" s="40"/>
      <c r="AF72" s="124">
        <v>0</v>
      </c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M73" s="39"/>
      <c r="AQ73" s="10"/>
      <c r="AR73" s="7"/>
      <c r="AW73" s="16"/>
    </row>
    <row r="74" spans="1:55" ht="12" customHeight="1" x14ac:dyDescent="0.25">
      <c r="A74" s="6"/>
      <c r="B74" s="10" t="s">
        <v>84</v>
      </c>
      <c r="C74" s="39"/>
      <c r="D74" s="39"/>
      <c r="E74" s="40"/>
      <c r="F74" s="40"/>
      <c r="G74" s="10"/>
      <c r="I74" s="39"/>
      <c r="J74" s="40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39"/>
      <c r="X74" s="39"/>
      <c r="Y74" s="40"/>
      <c r="Z74" s="40"/>
      <c r="AA74" s="10"/>
      <c r="AC74" s="39"/>
      <c r="AD74" s="40"/>
      <c r="AF74" s="124">
        <v>0</v>
      </c>
      <c r="AJ74" s="124">
        <v>0</v>
      </c>
      <c r="AK74" s="19"/>
      <c r="AM74" s="10" t="s">
        <v>86</v>
      </c>
      <c r="AN74" s="39"/>
      <c r="AO74" s="39"/>
      <c r="AP74" s="124">
        <v>0</v>
      </c>
      <c r="AQ74" s="7"/>
      <c r="AR74" s="7"/>
      <c r="AT74" s="124">
        <v>0</v>
      </c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39"/>
      <c r="D76" s="39"/>
      <c r="E76" s="40"/>
      <c r="F76" s="40"/>
      <c r="G76" s="10"/>
      <c r="I76" s="39"/>
      <c r="J76" s="40"/>
      <c r="N76" s="124">
        <v>0</v>
      </c>
      <c r="O76" s="18"/>
      <c r="P76" s="18"/>
      <c r="Q76" s="18"/>
      <c r="R76" s="124">
        <v>0</v>
      </c>
      <c r="T76" s="30"/>
      <c r="U76" s="139" t="s">
        <v>88</v>
      </c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1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39"/>
      <c r="D78" s="39"/>
      <c r="E78" s="40"/>
      <c r="F78" s="40"/>
      <c r="G78" s="10"/>
      <c r="I78" s="39"/>
      <c r="J78" s="40"/>
      <c r="N78" s="124">
        <v>0</v>
      </c>
      <c r="O78" s="18"/>
      <c r="P78" s="18"/>
      <c r="Q78" s="18"/>
      <c r="R78" s="124">
        <v>0</v>
      </c>
      <c r="T78" s="30"/>
      <c r="V78" s="10"/>
      <c r="W78" s="39"/>
      <c r="X78" s="39"/>
      <c r="Y78" s="40"/>
      <c r="Z78" s="40"/>
      <c r="AB78" s="8" t="s">
        <v>65</v>
      </c>
      <c r="AC78" s="8"/>
      <c r="AD78" s="8"/>
      <c r="AF78" s="8" t="s">
        <v>66</v>
      </c>
      <c r="AG78" s="8"/>
      <c r="AH78" s="8"/>
      <c r="AI78" s="8"/>
      <c r="AO78" s="146" t="s">
        <v>65</v>
      </c>
      <c r="AP78" s="146"/>
      <c r="AQ78" s="146"/>
      <c r="AR78" s="8"/>
      <c r="AS78" s="146" t="s">
        <v>66</v>
      </c>
      <c r="AT78" s="146"/>
      <c r="AU78" s="146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39"/>
      <c r="W79" s="39"/>
      <c r="X79" s="39"/>
      <c r="Y79" s="39"/>
      <c r="Z79" s="39"/>
      <c r="AA79" s="39"/>
      <c r="AB79" s="39"/>
      <c r="AC79" s="39"/>
      <c r="AD79" s="39"/>
      <c r="AF79" s="39"/>
      <c r="AG79" s="39"/>
      <c r="AH79" s="39"/>
      <c r="AI79" s="39"/>
      <c r="AJ79" s="39"/>
      <c r="AK79" s="39"/>
      <c r="AM79" s="39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39"/>
      <c r="D80" s="39"/>
      <c r="E80" s="40"/>
      <c r="F80" s="40"/>
      <c r="G80" s="10"/>
      <c r="I80" s="39"/>
      <c r="J80" s="40"/>
      <c r="N80" s="124">
        <v>1</v>
      </c>
      <c r="O80" s="18"/>
      <c r="P80" s="18"/>
      <c r="Q80" s="18"/>
      <c r="R80" s="124">
        <v>1</v>
      </c>
      <c r="T80" s="30"/>
      <c r="U80" s="79" t="s">
        <v>91</v>
      </c>
      <c r="V80" s="7"/>
      <c r="W80" s="39"/>
      <c r="X80" s="39"/>
      <c r="Y80" s="39"/>
      <c r="AC80" s="124">
        <v>0</v>
      </c>
      <c r="AD80" s="7"/>
      <c r="AF80" s="7"/>
      <c r="AG80" s="124">
        <v>0</v>
      </c>
      <c r="AH80" s="7"/>
      <c r="AI80" s="10" t="s">
        <v>92</v>
      </c>
      <c r="AJ80" s="7"/>
      <c r="AK80" s="39"/>
      <c r="AL80" s="39"/>
      <c r="AM80" s="39"/>
      <c r="AP80" s="124">
        <v>0</v>
      </c>
      <c r="AQ80" s="7"/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4"/>
      <c r="V81" s="7"/>
      <c r="W81" s="39"/>
      <c r="X81" s="39"/>
      <c r="Y81" s="39"/>
      <c r="Z81" s="39"/>
      <c r="AA81" s="39"/>
      <c r="AC81" s="39"/>
      <c r="AD81" s="7"/>
      <c r="AF81" s="7"/>
      <c r="AG81" s="39"/>
      <c r="AH81" s="7"/>
      <c r="AI81" s="42"/>
      <c r="AJ81" s="7"/>
      <c r="AQ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79" t="s">
        <v>93</v>
      </c>
      <c r="V82" s="7"/>
      <c r="W82" s="39"/>
      <c r="X82" s="39"/>
      <c r="Y82" s="39"/>
      <c r="AC82" s="124">
        <v>0</v>
      </c>
      <c r="AD82" s="7"/>
      <c r="AF82" s="7"/>
      <c r="AG82" s="124">
        <v>0</v>
      </c>
      <c r="AH82" s="7"/>
      <c r="AI82" s="10" t="s">
        <v>94</v>
      </c>
      <c r="AJ82" s="7"/>
      <c r="AK82" s="39"/>
      <c r="AL82" s="39"/>
      <c r="AM82" s="39"/>
      <c r="AP82" s="124">
        <v>0</v>
      </c>
      <c r="AQ82" s="7"/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4"/>
      <c r="V83" s="7"/>
      <c r="AD83" s="7"/>
      <c r="AF83" s="7"/>
      <c r="AH83" s="7"/>
      <c r="AI83" s="10"/>
      <c r="AJ83" s="7"/>
      <c r="AK83" s="10"/>
      <c r="AL83" s="39"/>
      <c r="AM83" s="39"/>
      <c r="AN83" s="39"/>
      <c r="AP83" s="95"/>
      <c r="AQ83" s="7"/>
      <c r="AT83" s="95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79" t="s">
        <v>95</v>
      </c>
      <c r="V84" s="7"/>
      <c r="W84" s="39"/>
      <c r="X84" s="39"/>
      <c r="Y84" s="39"/>
      <c r="AC84" s="124">
        <v>0</v>
      </c>
      <c r="AD84" s="7"/>
      <c r="AF84" s="7"/>
      <c r="AG84" s="124">
        <v>0</v>
      </c>
      <c r="AH84" s="7"/>
      <c r="AI84" s="10" t="s">
        <v>96</v>
      </c>
      <c r="AJ84" s="7"/>
      <c r="AK84" s="39"/>
      <c r="AL84" s="39"/>
      <c r="AM84" s="39"/>
      <c r="AP84" s="124">
        <v>0</v>
      </c>
      <c r="AQ84" s="7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0"/>
      <c r="U85" s="14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13"/>
      <c r="AW85" s="46"/>
      <c r="AY85" s="8"/>
      <c r="AZ85" s="8"/>
      <c r="BA85" s="8"/>
      <c r="BB85" s="8"/>
      <c r="BC85" s="8"/>
    </row>
    <row r="86" spans="1:55" ht="12" customHeight="1" x14ac:dyDescent="0.25">
      <c r="A86" s="148" t="s">
        <v>97</v>
      </c>
      <c r="B86" s="149"/>
      <c r="C86" s="149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50"/>
      <c r="AB86" s="148" t="s">
        <v>98</v>
      </c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50"/>
    </row>
    <row r="87" spans="1:55" ht="7.15" customHeight="1" x14ac:dyDescent="0.25">
      <c r="A87" s="17"/>
      <c r="T87" s="154" t="s">
        <v>99</v>
      </c>
      <c r="U87" s="154"/>
      <c r="V87" s="154"/>
      <c r="W87" s="154"/>
      <c r="X87" s="154" t="s">
        <v>100</v>
      </c>
      <c r="Y87" s="154"/>
      <c r="Z87" s="154"/>
      <c r="AA87" s="155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6"/>
      <c r="U88" s="156"/>
      <c r="V88" s="156"/>
      <c r="W88" s="156"/>
      <c r="X88" s="156"/>
      <c r="Y88" s="156"/>
      <c r="Z88" s="156"/>
      <c r="AA88" s="157"/>
      <c r="AB88" s="146" t="s">
        <v>104</v>
      </c>
      <c r="AC88" s="146"/>
      <c r="AD88" s="146"/>
      <c r="AE88" s="146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6" t="s">
        <v>106</v>
      </c>
      <c r="AT88" s="146"/>
      <c r="AU88" s="146"/>
      <c r="AV88" s="146"/>
      <c r="AW88" s="16"/>
    </row>
    <row r="89" spans="1:55" ht="7.15" customHeight="1" x14ac:dyDescent="0.25">
      <c r="A89" s="17"/>
      <c r="T89" s="156"/>
      <c r="U89" s="156"/>
      <c r="V89" s="156"/>
      <c r="W89" s="156"/>
      <c r="X89" s="156"/>
      <c r="Y89" s="156"/>
      <c r="Z89" s="156"/>
      <c r="AA89" s="157"/>
      <c r="AU89" s="41"/>
      <c r="AW89" s="16"/>
    </row>
    <row r="90" spans="1:55" ht="12" customHeight="1" x14ac:dyDescent="0.2">
      <c r="A90" s="36"/>
      <c r="B90" s="8" t="s">
        <v>107</v>
      </c>
      <c r="I90" s="20">
        <v>1</v>
      </c>
      <c r="J90" s="50"/>
      <c r="K90" s="50"/>
      <c r="L90" s="135">
        <v>0.4</v>
      </c>
      <c r="M90" s="135"/>
      <c r="N90" s="135"/>
      <c r="O90" s="8"/>
      <c r="P90" s="134">
        <f>+I41</f>
        <v>35.840000000000003</v>
      </c>
      <c r="Q90" s="134"/>
      <c r="R90" s="134"/>
      <c r="S90" s="58"/>
      <c r="T90" s="134">
        <v>0.85</v>
      </c>
      <c r="U90" s="134"/>
      <c r="V90" s="134"/>
      <c r="W90" s="50"/>
      <c r="X90" s="50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4">
        <v>0</v>
      </c>
      <c r="AG90" s="134"/>
      <c r="AH90" s="134"/>
      <c r="AI90" s="134"/>
      <c r="AJ90" s="50"/>
      <c r="AK90" s="135">
        <v>10.9</v>
      </c>
      <c r="AL90" s="135"/>
      <c r="AM90" s="135"/>
      <c r="AN90" s="50"/>
      <c r="AO90" s="134">
        <v>0.3</v>
      </c>
      <c r="AP90" s="134"/>
      <c r="AQ90" s="134"/>
      <c r="AR90" s="58"/>
      <c r="AS90" s="58"/>
      <c r="AT90" s="117">
        <v>1</v>
      </c>
      <c r="AU90" s="117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8"/>
      <c r="J91" s="50"/>
      <c r="K91" s="50"/>
      <c r="L91" s="126"/>
      <c r="M91" s="127"/>
      <c r="N91" s="127"/>
      <c r="O91" s="125"/>
      <c r="P91" s="125"/>
      <c r="Q91" s="125"/>
      <c r="R91" s="8"/>
      <c r="S91" s="8"/>
      <c r="T91" s="8"/>
      <c r="U91" s="8"/>
      <c r="V91" s="8"/>
      <c r="W91" s="50"/>
      <c r="X91" s="50"/>
      <c r="Y91" s="58"/>
      <c r="Z91" s="58"/>
      <c r="AA91" s="16"/>
      <c r="AC91" s="18"/>
      <c r="AD91" s="18"/>
      <c r="AE91" s="8"/>
      <c r="AF91" s="8"/>
      <c r="AG91" s="8"/>
      <c r="AH91" s="8"/>
      <c r="AI91" s="8"/>
      <c r="AJ91" s="125"/>
      <c r="AK91" s="127"/>
      <c r="AL91" s="127"/>
      <c r="AM91" s="127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0"/>
      <c r="K92" s="50"/>
      <c r="L92" s="135">
        <v>0.4</v>
      </c>
      <c r="M92" s="135"/>
      <c r="N92" s="135"/>
      <c r="O92" s="8"/>
      <c r="P92" s="134">
        <f>+I41</f>
        <v>35.840000000000003</v>
      </c>
      <c r="Q92" s="134"/>
      <c r="R92" s="134"/>
      <c r="S92" s="58"/>
      <c r="T92" s="134">
        <v>0.85</v>
      </c>
      <c r="U92" s="134"/>
      <c r="V92" s="134"/>
      <c r="W92" s="50"/>
      <c r="X92" s="50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4">
        <f>+I41</f>
        <v>35.840000000000003</v>
      </c>
      <c r="AG92" s="134"/>
      <c r="AH92" s="134"/>
      <c r="AI92" s="134"/>
      <c r="AJ92" s="50"/>
      <c r="AK92" s="135">
        <v>10.9</v>
      </c>
      <c r="AL92" s="135"/>
      <c r="AM92" s="135"/>
      <c r="AN92" s="50"/>
      <c r="AO92" s="134">
        <v>0.3</v>
      </c>
      <c r="AP92" s="134"/>
      <c r="AQ92" s="134"/>
      <c r="AR92" s="58"/>
      <c r="AS92" s="58"/>
      <c r="AT92" s="117">
        <v>1</v>
      </c>
      <c r="AU92" s="117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0"/>
      <c r="K93" s="50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0"/>
      <c r="X93" s="50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1</v>
      </c>
      <c r="J94" s="50"/>
      <c r="K94" s="50"/>
      <c r="L94" s="134">
        <v>0.05</v>
      </c>
      <c r="M94" s="134"/>
      <c r="N94" s="134"/>
      <c r="O94" s="8"/>
      <c r="P94" s="134">
        <f>+P90</f>
        <v>35.840000000000003</v>
      </c>
      <c r="Q94" s="134"/>
      <c r="R94" s="134"/>
      <c r="S94" s="58"/>
      <c r="T94" s="135">
        <v>1.1000000000000001</v>
      </c>
      <c r="U94" s="135"/>
      <c r="V94" s="135"/>
      <c r="W94" s="50"/>
      <c r="X94" s="50"/>
      <c r="Y94" s="20">
        <v>2</v>
      </c>
      <c r="Z94" s="20">
        <v>1</v>
      </c>
      <c r="AA94" s="16"/>
      <c r="AB94" s="15"/>
      <c r="AC94" s="20"/>
      <c r="AD94" s="20"/>
      <c r="AE94" s="8"/>
      <c r="AF94" s="143"/>
      <c r="AG94" s="143"/>
      <c r="AH94" s="143"/>
      <c r="AI94" s="143"/>
      <c r="AJ94" s="7"/>
      <c r="AK94" s="143"/>
      <c r="AL94" s="143"/>
      <c r="AM94" s="143"/>
      <c r="AN94" s="7"/>
      <c r="AO94" s="143"/>
      <c r="AP94" s="143"/>
      <c r="AQ94" s="143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8"/>
      <c r="J95" s="50"/>
      <c r="K95" s="50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0"/>
      <c r="X95" s="50"/>
      <c r="Y95" s="58"/>
      <c r="Z95" s="58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0</v>
      </c>
      <c r="J96" s="50"/>
      <c r="K96" s="50"/>
      <c r="L96" s="134"/>
      <c r="M96" s="134"/>
      <c r="N96" s="134"/>
      <c r="O96" s="8"/>
      <c r="P96" s="134"/>
      <c r="Q96" s="134"/>
      <c r="R96" s="134"/>
      <c r="S96" s="58"/>
      <c r="T96" s="135"/>
      <c r="U96" s="135"/>
      <c r="V96" s="135"/>
      <c r="W96" s="50"/>
      <c r="X96" s="50"/>
      <c r="Y96" s="20">
        <v>9</v>
      </c>
      <c r="Z96" s="20">
        <v>9</v>
      </c>
      <c r="AA96" s="16"/>
      <c r="AB96" s="15"/>
      <c r="AC96" s="20"/>
      <c r="AD96" s="20"/>
      <c r="AE96" s="8"/>
      <c r="AF96" s="143"/>
      <c r="AG96" s="143"/>
      <c r="AH96" s="143"/>
      <c r="AI96" s="143"/>
      <c r="AJ96" s="7"/>
      <c r="AK96" s="143"/>
      <c r="AL96" s="143"/>
      <c r="AM96" s="143"/>
      <c r="AN96" s="7"/>
      <c r="AO96" s="143"/>
      <c r="AP96" s="143"/>
      <c r="AQ96" s="143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8"/>
      <c r="J97" s="125"/>
      <c r="K97" s="50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8"/>
      <c r="Z97" s="58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1</v>
      </c>
      <c r="J98" s="50"/>
      <c r="K98" s="50"/>
      <c r="L98" s="134">
        <v>1.5</v>
      </c>
      <c r="M98" s="134"/>
      <c r="N98" s="134"/>
      <c r="O98" s="8"/>
      <c r="P98" s="134">
        <f>+P90</f>
        <v>35.840000000000003</v>
      </c>
      <c r="Q98" s="134"/>
      <c r="R98" s="134"/>
      <c r="S98" s="58"/>
      <c r="T98" s="135">
        <v>0.24</v>
      </c>
      <c r="U98" s="135"/>
      <c r="V98" s="135"/>
      <c r="W98" s="50"/>
      <c r="X98" s="50"/>
      <c r="Y98" s="20">
        <v>1</v>
      </c>
      <c r="Z98" s="20">
        <v>0</v>
      </c>
      <c r="AA98" s="16"/>
      <c r="AB98" s="15"/>
      <c r="AC98" s="20"/>
      <c r="AD98" s="20"/>
      <c r="AE98" s="8"/>
      <c r="AF98" s="143"/>
      <c r="AG98" s="143"/>
      <c r="AH98" s="143"/>
      <c r="AI98" s="143"/>
      <c r="AJ98" s="7"/>
      <c r="AK98" s="143"/>
      <c r="AL98" s="143"/>
      <c r="AM98" s="143"/>
      <c r="AN98" s="7"/>
      <c r="AO98" s="143"/>
      <c r="AP98" s="143"/>
      <c r="AQ98" s="143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8"/>
      <c r="J99" s="50"/>
      <c r="K99" s="50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0"/>
      <c r="X99" s="50"/>
      <c r="Y99" s="58"/>
      <c r="Z99" s="58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0</v>
      </c>
      <c r="J100" s="50"/>
      <c r="K100" s="50"/>
      <c r="L100" s="135"/>
      <c r="M100" s="135"/>
      <c r="N100" s="135"/>
      <c r="O100" s="8"/>
      <c r="P100" s="134"/>
      <c r="Q100" s="134"/>
      <c r="R100" s="134"/>
      <c r="S100" s="58"/>
      <c r="T100" s="134"/>
      <c r="U100" s="134"/>
      <c r="V100" s="134"/>
      <c r="W100" s="50"/>
      <c r="X100" s="50"/>
      <c r="Y100" s="20">
        <v>9</v>
      </c>
      <c r="Z100" s="20">
        <v>9</v>
      </c>
      <c r="AA100" s="16"/>
      <c r="AB100" s="15"/>
      <c r="AC100" s="20"/>
      <c r="AD100" s="20"/>
      <c r="AE100" s="8"/>
      <c r="AF100" s="143"/>
      <c r="AG100" s="143"/>
      <c r="AH100" s="143"/>
      <c r="AI100" s="143"/>
      <c r="AJ100" s="7"/>
      <c r="AK100" s="143"/>
      <c r="AL100" s="143"/>
      <c r="AM100" s="143"/>
      <c r="AN100" s="7"/>
      <c r="AO100" s="143"/>
      <c r="AP100" s="143"/>
      <c r="AQ100" s="143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2"/>
      <c r="E101" s="42"/>
      <c r="F101" s="42"/>
      <c r="G101" s="42"/>
      <c r="I101" s="18"/>
      <c r="J101" s="50"/>
      <c r="K101" s="50"/>
      <c r="L101" s="126"/>
      <c r="M101" s="126"/>
      <c r="N101" s="126"/>
      <c r="O101" s="8"/>
      <c r="P101" s="8"/>
      <c r="Q101" s="10"/>
      <c r="R101" s="10"/>
      <c r="S101" s="10"/>
      <c r="T101" s="10"/>
      <c r="U101" s="10"/>
      <c r="V101" s="26"/>
      <c r="W101" s="50"/>
      <c r="X101" s="50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0"/>
      <c r="K102" s="50"/>
      <c r="L102" s="135"/>
      <c r="M102" s="135"/>
      <c r="N102" s="135"/>
      <c r="O102" s="8"/>
      <c r="P102" s="134"/>
      <c r="Q102" s="134"/>
      <c r="R102" s="134"/>
      <c r="S102" s="58"/>
      <c r="T102" s="134"/>
      <c r="U102" s="134"/>
      <c r="V102" s="134"/>
      <c r="W102" s="50"/>
      <c r="X102" s="50"/>
      <c r="Y102" s="20">
        <v>9</v>
      </c>
      <c r="Z102" s="20">
        <v>9</v>
      </c>
      <c r="AA102" s="16"/>
      <c r="AB102" s="7"/>
      <c r="AC102" s="20"/>
      <c r="AD102" s="20"/>
      <c r="AE102" s="7"/>
      <c r="AF102" s="143"/>
      <c r="AG102" s="143"/>
      <c r="AH102" s="143"/>
      <c r="AI102" s="143"/>
      <c r="AJ102" s="7"/>
      <c r="AK102" s="143"/>
      <c r="AL102" s="143"/>
      <c r="AM102" s="143"/>
      <c r="AN102" s="7"/>
      <c r="AO102" s="143"/>
      <c r="AP102" s="143"/>
      <c r="AQ102" s="143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0"/>
      <c r="K103" s="50"/>
      <c r="L103" s="126"/>
      <c r="M103" s="126"/>
      <c r="N103" s="126"/>
      <c r="O103" s="8"/>
      <c r="P103" s="8"/>
      <c r="Q103" s="8"/>
      <c r="R103" s="8"/>
      <c r="S103" s="8"/>
      <c r="T103" s="8"/>
      <c r="U103" s="8"/>
      <c r="V103" s="8"/>
      <c r="W103" s="50"/>
      <c r="X103" s="50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0"/>
      <c r="J104" s="50"/>
      <c r="K104" s="50"/>
      <c r="L104" s="135">
        <f>+AK45+AK49+AS45+AS49</f>
        <v>10.9</v>
      </c>
      <c r="M104" s="135"/>
      <c r="N104" s="135"/>
      <c r="O104" s="8"/>
      <c r="P104" s="134">
        <f>+I41</f>
        <v>35.840000000000003</v>
      </c>
      <c r="Q104" s="134"/>
      <c r="R104" s="134"/>
      <c r="S104" s="58"/>
      <c r="T104" s="134">
        <v>0.05</v>
      </c>
      <c r="U104" s="134"/>
      <c r="V104" s="134"/>
      <c r="W104" s="10"/>
      <c r="X104" s="50"/>
      <c r="Y104" s="20">
        <v>1</v>
      </c>
      <c r="Z104" s="20">
        <v>0</v>
      </c>
      <c r="AA104" s="106"/>
      <c r="AB104" s="11"/>
      <c r="AC104" s="20"/>
      <c r="AD104" s="20"/>
      <c r="AE104" s="8"/>
      <c r="AF104" s="143"/>
      <c r="AG104" s="143"/>
      <c r="AH104" s="143"/>
      <c r="AI104" s="143"/>
      <c r="AJ104" s="7"/>
      <c r="AK104" s="143"/>
      <c r="AL104" s="143"/>
      <c r="AM104" s="143"/>
      <c r="AN104" s="7"/>
      <c r="AO104" s="143"/>
      <c r="AP104" s="143"/>
      <c r="AQ104" s="143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43"/>
      <c r="AG106" s="143"/>
      <c r="AH106" s="143"/>
      <c r="AI106" s="143"/>
      <c r="AJ106" s="7"/>
      <c r="AK106" s="143"/>
      <c r="AL106" s="143"/>
      <c r="AM106" s="143"/>
      <c r="AN106" s="7"/>
      <c r="AO106" s="143"/>
      <c r="AP106" s="143"/>
      <c r="AQ106" s="143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43"/>
      <c r="AG108" s="143"/>
      <c r="AH108" s="143"/>
      <c r="AI108" s="143"/>
      <c r="AJ108" s="7"/>
      <c r="AK108" s="143"/>
      <c r="AL108" s="143"/>
      <c r="AM108" s="143"/>
      <c r="AN108" s="7"/>
      <c r="AO108" s="143"/>
      <c r="AP108" s="143"/>
      <c r="AQ108" s="143"/>
      <c r="AR108" s="15"/>
      <c r="AS108" s="15"/>
      <c r="AT108" s="117"/>
      <c r="AU108" s="117"/>
      <c r="AW108" s="16"/>
    </row>
    <row r="109" spans="1:49" ht="6.6" customHeight="1" x14ac:dyDescent="0.25">
      <c r="A109" s="43"/>
      <c r="B109" s="44"/>
      <c r="C109" s="45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8"/>
      <c r="V109" s="14"/>
      <c r="W109" s="45"/>
      <c r="X109" s="14"/>
      <c r="Y109" s="14"/>
      <c r="Z109" s="14"/>
      <c r="AA109" s="80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6"/>
    </row>
    <row r="110" spans="1:49" ht="12" customHeight="1" x14ac:dyDescent="0.25">
      <c r="A110" s="148" t="s">
        <v>121</v>
      </c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49"/>
      <c r="AG110" s="149"/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50"/>
    </row>
    <row r="111" spans="1:49" ht="12" customHeight="1" x14ac:dyDescent="0.25">
      <c r="A111" s="139" t="s">
        <v>122</v>
      </c>
      <c r="B111" s="140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1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4">
        <v>1</v>
      </c>
      <c r="L113" s="134"/>
      <c r="M113" s="118"/>
      <c r="N113" s="118"/>
      <c r="O113" s="143"/>
      <c r="P113" s="143"/>
      <c r="Q113" s="118"/>
      <c r="R113" s="118"/>
      <c r="S113" s="143"/>
      <c r="T113" s="143"/>
      <c r="U113" s="118"/>
      <c r="V113" s="118"/>
      <c r="W113" s="143"/>
      <c r="X113" s="143"/>
      <c r="Y113" s="118"/>
      <c r="Z113" s="118"/>
      <c r="AA113" s="143"/>
      <c r="AB113" s="143"/>
      <c r="AC113" s="118"/>
      <c r="AD113" s="118"/>
      <c r="AE113" s="143"/>
      <c r="AF113" s="143"/>
      <c r="AG113" s="118"/>
      <c r="AH113" s="118"/>
      <c r="AI113" s="143"/>
      <c r="AJ113" s="143"/>
      <c r="AK113" s="118"/>
      <c r="AL113" s="118"/>
      <c r="AM113" s="143"/>
      <c r="AN113" s="143"/>
      <c r="AO113" s="118"/>
      <c r="AP113" s="118"/>
      <c r="AQ113" s="143"/>
      <c r="AR113" s="143"/>
      <c r="AS113" s="118"/>
      <c r="AT113" s="118"/>
      <c r="AU113" s="143"/>
      <c r="AV113" s="143"/>
      <c r="AW113" s="16"/>
    </row>
    <row r="114" spans="1:49" ht="6.6" customHeight="1" x14ac:dyDescent="0.25">
      <c r="A114" s="6"/>
      <c r="B114" s="142" t="s">
        <v>124</v>
      </c>
      <c r="C114" s="142"/>
      <c r="D114" s="142"/>
      <c r="E114" s="142"/>
      <c r="F114" s="142"/>
      <c r="G114" s="142"/>
      <c r="H114" s="142"/>
      <c r="I114" s="142"/>
      <c r="J114" s="142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5">
        <v>33.700000000000003</v>
      </c>
      <c r="L116" s="135"/>
      <c r="M116" s="118"/>
      <c r="N116" s="118"/>
      <c r="O116" s="143"/>
      <c r="P116" s="143"/>
      <c r="Q116" s="118"/>
      <c r="R116" s="118"/>
      <c r="S116" s="143"/>
      <c r="T116" s="143"/>
      <c r="U116" s="118"/>
      <c r="V116" s="118"/>
      <c r="W116" s="143"/>
      <c r="X116" s="143"/>
      <c r="Y116" s="118"/>
      <c r="Z116" s="118"/>
      <c r="AA116" s="143"/>
      <c r="AB116" s="143"/>
      <c r="AC116" s="118"/>
      <c r="AD116" s="118"/>
      <c r="AE116" s="143"/>
      <c r="AF116" s="143"/>
      <c r="AG116" s="118"/>
      <c r="AH116" s="118"/>
      <c r="AI116" s="143"/>
      <c r="AJ116" s="143"/>
      <c r="AK116" s="118"/>
      <c r="AL116" s="118"/>
      <c r="AM116" s="143"/>
      <c r="AN116" s="143"/>
      <c r="AO116" s="118"/>
      <c r="AP116" s="118"/>
      <c r="AQ116" s="143"/>
      <c r="AR116" s="143"/>
      <c r="AS116" s="118"/>
      <c r="AT116" s="118"/>
      <c r="AU116" s="143"/>
      <c r="AV116" s="143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1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3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1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2"/>
      <c r="E129" s="42"/>
      <c r="F129" s="42"/>
      <c r="G129" s="42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2"/>
      <c r="E135" s="42"/>
      <c r="F135" s="42"/>
      <c r="G135" s="42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5">
        <v>0.24</v>
      </c>
      <c r="L136" s="135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44" t="s">
        <v>136</v>
      </c>
      <c r="L137" s="144" t="s">
        <v>137</v>
      </c>
      <c r="M137" s="60"/>
      <c r="N137" s="60"/>
      <c r="O137" s="144" t="s">
        <v>136</v>
      </c>
      <c r="P137" s="144" t="s">
        <v>137</v>
      </c>
      <c r="Q137" s="60"/>
      <c r="R137" s="60"/>
      <c r="S137" s="144" t="s">
        <v>136</v>
      </c>
      <c r="T137" s="144" t="s">
        <v>137</v>
      </c>
      <c r="U137" s="60"/>
      <c r="V137" s="60"/>
      <c r="W137" s="144" t="s">
        <v>136</v>
      </c>
      <c r="X137" s="144" t="s">
        <v>137</v>
      </c>
      <c r="Y137" s="60"/>
      <c r="Z137" s="60"/>
      <c r="AA137" s="144" t="s">
        <v>136</v>
      </c>
      <c r="AB137" s="144" t="s">
        <v>137</v>
      </c>
      <c r="AC137" s="60"/>
      <c r="AD137" s="60"/>
      <c r="AE137" s="144" t="s">
        <v>136</v>
      </c>
      <c r="AF137" s="144" t="s">
        <v>137</v>
      </c>
      <c r="AG137" s="60"/>
      <c r="AH137" s="60"/>
      <c r="AI137" s="144" t="s">
        <v>136</v>
      </c>
      <c r="AJ137" s="144" t="s">
        <v>137</v>
      </c>
      <c r="AK137" s="60"/>
      <c r="AL137" s="60"/>
      <c r="AM137" s="144" t="s">
        <v>136</v>
      </c>
      <c r="AN137" s="144" t="s">
        <v>137</v>
      </c>
      <c r="AO137" s="60"/>
      <c r="AP137" s="60"/>
      <c r="AQ137" s="144" t="s">
        <v>136</v>
      </c>
      <c r="AR137" s="144" t="s">
        <v>137</v>
      </c>
      <c r="AS137" s="60"/>
      <c r="AT137" s="60"/>
      <c r="AU137" s="144" t="s">
        <v>136</v>
      </c>
      <c r="AV137" s="144" t="s">
        <v>137</v>
      </c>
      <c r="AW137" s="64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45"/>
      <c r="L138" s="145"/>
      <c r="M138" s="60"/>
      <c r="N138" s="60"/>
      <c r="O138" s="145"/>
      <c r="P138" s="145"/>
      <c r="Q138" s="60"/>
      <c r="R138" s="60"/>
      <c r="S138" s="145"/>
      <c r="T138" s="145"/>
      <c r="U138" s="60"/>
      <c r="V138" s="60"/>
      <c r="W138" s="145"/>
      <c r="X138" s="145"/>
      <c r="Y138" s="60"/>
      <c r="Z138" s="60"/>
      <c r="AA138" s="145"/>
      <c r="AB138" s="145"/>
      <c r="AC138" s="60"/>
      <c r="AD138" s="60"/>
      <c r="AE138" s="145"/>
      <c r="AF138" s="145"/>
      <c r="AG138" s="60"/>
      <c r="AH138" s="60"/>
      <c r="AI138" s="145"/>
      <c r="AJ138" s="145"/>
      <c r="AK138" s="60"/>
      <c r="AL138" s="60"/>
      <c r="AM138" s="145"/>
      <c r="AN138" s="145"/>
      <c r="AO138" s="60"/>
      <c r="AP138" s="60"/>
      <c r="AQ138" s="145"/>
      <c r="AR138" s="145"/>
      <c r="AS138" s="60"/>
      <c r="AT138" s="60"/>
      <c r="AU138" s="145"/>
      <c r="AV138" s="145"/>
      <c r="AW138" s="64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5">
        <v>0.9</v>
      </c>
      <c r="L141" s="135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5">
        <v>0.9</v>
      </c>
      <c r="L143" s="135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44" t="s">
        <v>136</v>
      </c>
      <c r="L144" s="144" t="s">
        <v>141</v>
      </c>
      <c r="M144" s="60"/>
      <c r="N144" s="60"/>
      <c r="O144" s="144" t="s">
        <v>136</v>
      </c>
      <c r="P144" s="144" t="s">
        <v>141</v>
      </c>
      <c r="Q144" s="60"/>
      <c r="R144" s="60"/>
      <c r="S144" s="144" t="s">
        <v>136</v>
      </c>
      <c r="T144" s="144" t="s">
        <v>141</v>
      </c>
      <c r="U144" s="60"/>
      <c r="V144" s="60"/>
      <c r="W144" s="144" t="s">
        <v>136</v>
      </c>
      <c r="X144" s="144" t="s">
        <v>141</v>
      </c>
      <c r="Y144" s="60"/>
      <c r="Z144" s="60"/>
      <c r="AA144" s="144" t="s">
        <v>136</v>
      </c>
      <c r="AB144" s="144" t="s">
        <v>141</v>
      </c>
      <c r="AC144" s="60"/>
      <c r="AD144" s="60"/>
      <c r="AE144" s="144" t="s">
        <v>136</v>
      </c>
      <c r="AF144" s="144" t="s">
        <v>141</v>
      </c>
      <c r="AG144" s="60"/>
      <c r="AH144" s="60"/>
      <c r="AI144" s="144" t="s">
        <v>136</v>
      </c>
      <c r="AJ144" s="144" t="s">
        <v>141</v>
      </c>
      <c r="AK144" s="60"/>
      <c r="AL144" s="60"/>
      <c r="AM144" s="144" t="s">
        <v>136</v>
      </c>
      <c r="AN144" s="144" t="s">
        <v>141</v>
      </c>
      <c r="AO144" s="60"/>
      <c r="AP144" s="60"/>
      <c r="AQ144" s="144" t="s">
        <v>136</v>
      </c>
      <c r="AR144" s="144" t="s">
        <v>141</v>
      </c>
      <c r="AS144" s="60"/>
      <c r="AT144" s="60"/>
      <c r="AU144" s="144" t="s">
        <v>136</v>
      </c>
      <c r="AV144" s="144" t="s">
        <v>141</v>
      </c>
      <c r="AW144" s="64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45"/>
      <c r="L145" s="145"/>
      <c r="M145" s="60"/>
      <c r="N145" s="60"/>
      <c r="O145" s="145"/>
      <c r="P145" s="145"/>
      <c r="Q145" s="60"/>
      <c r="R145" s="60"/>
      <c r="S145" s="145"/>
      <c r="T145" s="145"/>
      <c r="U145" s="60"/>
      <c r="V145" s="60"/>
      <c r="W145" s="145"/>
      <c r="X145" s="145"/>
      <c r="Y145" s="60"/>
      <c r="Z145" s="60"/>
      <c r="AA145" s="145"/>
      <c r="AB145" s="145"/>
      <c r="AC145" s="60"/>
      <c r="AD145" s="60"/>
      <c r="AE145" s="145"/>
      <c r="AF145" s="145"/>
      <c r="AG145" s="60"/>
      <c r="AH145" s="60"/>
      <c r="AI145" s="145"/>
      <c r="AJ145" s="145"/>
      <c r="AK145" s="60"/>
      <c r="AL145" s="60"/>
      <c r="AM145" s="145"/>
      <c r="AN145" s="145"/>
      <c r="AO145" s="60"/>
      <c r="AP145" s="60"/>
      <c r="AQ145" s="145"/>
      <c r="AR145" s="145"/>
      <c r="AS145" s="60"/>
      <c r="AT145" s="60"/>
      <c r="AU145" s="145"/>
      <c r="AV145" s="145"/>
      <c r="AW145" s="64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1">
        <v>1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4">
        <v>2</v>
      </c>
      <c r="L154" s="134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4">
        <v>0</v>
      </c>
      <c r="L156" s="134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4">
        <v>0</v>
      </c>
      <c r="L158" s="134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4">
        <v>0</v>
      </c>
      <c r="L164" s="134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2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6"/>
    </row>
    <row r="174" spans="1:49" ht="12" customHeight="1" x14ac:dyDescent="0.25">
      <c r="A174" s="148" t="s">
        <v>156</v>
      </c>
      <c r="B174" s="149"/>
      <c r="C174" s="149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  <c r="S174" s="149"/>
      <c r="T174" s="149"/>
      <c r="U174" s="149"/>
      <c r="V174" s="149"/>
      <c r="W174" s="149"/>
      <c r="X174" s="149"/>
      <c r="Y174" s="149"/>
      <c r="Z174" s="149"/>
      <c r="AA174" s="149"/>
      <c r="AB174" s="149"/>
      <c r="AC174" s="149"/>
      <c r="AD174" s="149"/>
      <c r="AE174" s="149"/>
      <c r="AF174" s="149"/>
      <c r="AG174" s="149"/>
      <c r="AH174" s="149"/>
      <c r="AI174" s="149"/>
      <c r="AJ174" s="149"/>
      <c r="AK174" s="149"/>
      <c r="AL174" s="149"/>
      <c r="AM174" s="149"/>
      <c r="AN174" s="149"/>
      <c r="AO174" s="149"/>
      <c r="AP174" s="149"/>
      <c r="AQ174" s="149"/>
      <c r="AR174" s="149"/>
      <c r="AS174" s="149"/>
      <c r="AT174" s="149"/>
      <c r="AU174" s="149"/>
      <c r="AV174" s="149"/>
      <c r="AW174" s="150"/>
    </row>
    <row r="175" spans="1:49" ht="12" customHeight="1" x14ac:dyDescent="0.25">
      <c r="A175" s="139" t="s">
        <v>157</v>
      </c>
      <c r="B175" s="140"/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  <c r="Z175" s="140"/>
      <c r="AA175" s="140"/>
      <c r="AB175" s="140"/>
      <c r="AC175" s="140"/>
      <c r="AD175" s="140"/>
      <c r="AE175" s="140"/>
      <c r="AF175" s="140"/>
      <c r="AG175" s="140"/>
      <c r="AH175" s="140"/>
      <c r="AI175" s="140"/>
      <c r="AJ175" s="140"/>
      <c r="AK175" s="140"/>
      <c r="AL175" s="140"/>
      <c r="AM175" s="140"/>
      <c r="AN175" s="140"/>
      <c r="AO175" s="140"/>
      <c r="AP175" s="140"/>
      <c r="AQ175" s="140"/>
      <c r="AR175" s="140"/>
      <c r="AS175" s="140"/>
      <c r="AT175" s="140"/>
      <c r="AU175" s="140"/>
      <c r="AV175" s="140"/>
      <c r="AW175" s="141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44" t="s">
        <v>136</v>
      </c>
      <c r="L176" s="144" t="s">
        <v>141</v>
      </c>
      <c r="M176" s="62"/>
      <c r="N176" s="62"/>
      <c r="O176" s="144" t="s">
        <v>136</v>
      </c>
      <c r="P176" s="144" t="s">
        <v>141</v>
      </c>
      <c r="Q176" s="62"/>
      <c r="R176" s="62"/>
      <c r="S176" s="144" t="s">
        <v>136</v>
      </c>
      <c r="T176" s="144" t="s">
        <v>141</v>
      </c>
      <c r="U176" s="60"/>
      <c r="V176" s="63"/>
      <c r="W176" s="144" t="s">
        <v>136</v>
      </c>
      <c r="X176" s="144" t="s">
        <v>141</v>
      </c>
      <c r="Y176" s="63"/>
      <c r="Z176" s="63"/>
      <c r="AA176" s="144" t="s">
        <v>136</v>
      </c>
      <c r="AB176" s="144" t="s">
        <v>141</v>
      </c>
      <c r="AC176" s="62"/>
      <c r="AD176" s="63"/>
      <c r="AE176" s="144" t="s">
        <v>136</v>
      </c>
      <c r="AF176" s="144" t="s">
        <v>141</v>
      </c>
      <c r="AG176" s="62"/>
      <c r="AH176" s="62"/>
      <c r="AI176" s="144" t="s">
        <v>136</v>
      </c>
      <c r="AJ176" s="144" t="s">
        <v>141</v>
      </c>
      <c r="AK176" s="62"/>
      <c r="AL176" s="62"/>
      <c r="AM176" s="144" t="s">
        <v>136</v>
      </c>
      <c r="AN176" s="144" t="s">
        <v>141</v>
      </c>
      <c r="AO176" s="63"/>
      <c r="AP176" s="63"/>
      <c r="AQ176" s="144" t="s">
        <v>136</v>
      </c>
      <c r="AR176" s="144" t="s">
        <v>141</v>
      </c>
      <c r="AS176" s="62"/>
      <c r="AT176" s="62"/>
      <c r="AU176" s="144" t="s">
        <v>136</v>
      </c>
      <c r="AV176" s="144" t="s">
        <v>141</v>
      </c>
      <c r="AW176" s="64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45"/>
      <c r="L177" s="145"/>
      <c r="M177" s="62"/>
      <c r="N177" s="62"/>
      <c r="O177" s="145"/>
      <c r="P177" s="145"/>
      <c r="Q177" s="62"/>
      <c r="R177" s="62"/>
      <c r="S177" s="145"/>
      <c r="T177" s="145"/>
      <c r="U177" s="60"/>
      <c r="V177" s="63"/>
      <c r="W177" s="145"/>
      <c r="X177" s="145"/>
      <c r="Y177" s="63"/>
      <c r="Z177" s="63"/>
      <c r="AA177" s="145"/>
      <c r="AB177" s="145"/>
      <c r="AC177" s="62"/>
      <c r="AD177" s="63"/>
      <c r="AE177" s="145"/>
      <c r="AF177" s="145"/>
      <c r="AG177" s="62"/>
      <c r="AH177" s="62"/>
      <c r="AI177" s="145"/>
      <c r="AJ177" s="145"/>
      <c r="AK177" s="62"/>
      <c r="AL177" s="62"/>
      <c r="AM177" s="145"/>
      <c r="AN177" s="145"/>
      <c r="AO177" s="63"/>
      <c r="AP177" s="63"/>
      <c r="AQ177" s="145"/>
      <c r="AR177" s="145"/>
      <c r="AS177" s="62"/>
      <c r="AT177" s="62"/>
      <c r="AU177" s="145"/>
      <c r="AV177" s="145"/>
      <c r="AW177" s="64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0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18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1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4">
        <v>4</v>
      </c>
      <c r="L184" s="134"/>
      <c r="M184" s="118"/>
      <c r="N184" s="118"/>
      <c r="O184" s="134"/>
      <c r="P184" s="134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23"/>
      <c r="P185" s="123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2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23"/>
      <c r="P187" s="123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4" t="s">
        <v>620</v>
      </c>
      <c r="L188" s="134"/>
      <c r="M188" s="118"/>
      <c r="N188" s="118"/>
      <c r="O188" s="134"/>
      <c r="P188" s="134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3"/>
      <c r="B189" s="35"/>
      <c r="C189" s="35"/>
      <c r="D189" s="35"/>
      <c r="E189" s="35"/>
      <c r="F189" s="35"/>
      <c r="G189" s="35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13"/>
      <c r="AW189" s="46"/>
    </row>
    <row r="190" spans="1:49" ht="12" customHeight="1" x14ac:dyDescent="0.25">
      <c r="A190" s="139" t="s">
        <v>164</v>
      </c>
      <c r="B190" s="140"/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  <c r="Y190" s="140"/>
      <c r="Z190" s="140"/>
      <c r="AA190" s="140"/>
      <c r="AB190" s="140"/>
      <c r="AC190" s="140"/>
      <c r="AD190" s="140"/>
      <c r="AE190" s="140"/>
      <c r="AF190" s="140"/>
      <c r="AG190" s="140"/>
      <c r="AH190" s="140"/>
      <c r="AI190" s="140"/>
      <c r="AJ190" s="140"/>
      <c r="AK190" s="140"/>
      <c r="AL190" s="140"/>
      <c r="AM190" s="140"/>
      <c r="AN190" s="140"/>
      <c r="AO190" s="140"/>
      <c r="AP190" s="140"/>
      <c r="AQ190" s="140"/>
      <c r="AR190" s="140"/>
      <c r="AS190" s="140"/>
      <c r="AT190" s="140"/>
      <c r="AU190" s="140"/>
      <c r="AV190" s="140"/>
      <c r="AW190" s="141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47" t="s">
        <v>165</v>
      </c>
      <c r="C192" s="147"/>
      <c r="D192" s="147"/>
      <c r="E192" s="147"/>
      <c r="F192" s="147"/>
      <c r="G192" s="147"/>
      <c r="H192" s="91" t="s">
        <v>166</v>
      </c>
      <c r="I192" s="89"/>
      <c r="J192" s="7"/>
      <c r="K192" s="135">
        <v>0.9</v>
      </c>
      <c r="L192" s="135"/>
      <c r="M192" s="7"/>
      <c r="N192" s="7"/>
      <c r="O192" s="135"/>
      <c r="P192" s="135"/>
      <c r="Q192" s="7"/>
      <c r="R192" s="7"/>
      <c r="S192" s="57"/>
      <c r="T192" s="57"/>
      <c r="U192" s="7"/>
      <c r="V192" s="7"/>
      <c r="W192" s="57"/>
      <c r="X192" s="57"/>
      <c r="Y192" s="7"/>
      <c r="Z192" s="7"/>
      <c r="AA192" s="57"/>
      <c r="AB192" s="57"/>
      <c r="AC192" s="7"/>
      <c r="AD192" s="7"/>
      <c r="AE192" s="57"/>
      <c r="AF192" s="57"/>
      <c r="AG192" s="7"/>
      <c r="AH192" s="7"/>
      <c r="AI192" s="57"/>
      <c r="AJ192" s="57"/>
      <c r="AK192" s="7"/>
      <c r="AL192" s="7"/>
      <c r="AM192" s="57"/>
      <c r="AN192" s="57"/>
      <c r="AO192" s="7"/>
      <c r="AP192" s="7"/>
      <c r="AQ192" s="57"/>
      <c r="AR192" s="57"/>
      <c r="AS192" s="7"/>
      <c r="AT192" s="7"/>
      <c r="AU192" s="57"/>
      <c r="AV192" s="57"/>
      <c r="AW192" s="16"/>
    </row>
    <row r="193" spans="1:49" ht="12" customHeight="1" x14ac:dyDescent="0.25">
      <c r="A193" s="34"/>
      <c r="B193" s="147"/>
      <c r="C193" s="147"/>
      <c r="D193" s="147"/>
      <c r="E193" s="147"/>
      <c r="F193" s="147"/>
      <c r="G193" s="147"/>
      <c r="H193" s="91" t="s">
        <v>167</v>
      </c>
      <c r="I193" s="89"/>
      <c r="J193" s="7"/>
      <c r="K193" s="135">
        <v>0.7</v>
      </c>
      <c r="L193" s="135"/>
      <c r="M193" s="7"/>
      <c r="N193" s="7"/>
      <c r="O193" s="135"/>
      <c r="P193" s="135"/>
      <c r="Q193" s="7"/>
      <c r="R193" s="7"/>
      <c r="S193" s="57"/>
      <c r="T193" s="57"/>
      <c r="U193" s="7"/>
      <c r="V193" s="7"/>
      <c r="W193" s="57"/>
      <c r="X193" s="57"/>
      <c r="Y193" s="7"/>
      <c r="Z193" s="7"/>
      <c r="AA193" s="57"/>
      <c r="AB193" s="57"/>
      <c r="AC193" s="7"/>
      <c r="AD193" s="7"/>
      <c r="AE193" s="57"/>
      <c r="AF193" s="57"/>
      <c r="AG193" s="7"/>
      <c r="AH193" s="7"/>
      <c r="AI193" s="57"/>
      <c r="AJ193" s="57"/>
      <c r="AK193" s="7"/>
      <c r="AL193" s="7"/>
      <c r="AM193" s="57"/>
      <c r="AN193" s="57"/>
      <c r="AO193" s="7"/>
      <c r="AP193" s="7"/>
      <c r="AQ193" s="57"/>
      <c r="AR193" s="57"/>
      <c r="AS193" s="7"/>
      <c r="AT193" s="7"/>
      <c r="AU193" s="57"/>
      <c r="AV193" s="57"/>
      <c r="AW193" s="16"/>
    </row>
    <row r="194" spans="1:49" ht="12" customHeight="1" x14ac:dyDescent="0.25">
      <c r="A194" s="6"/>
      <c r="B194" s="147"/>
      <c r="C194" s="147"/>
      <c r="D194" s="147"/>
      <c r="E194" s="147"/>
      <c r="F194" s="147"/>
      <c r="G194" s="147"/>
      <c r="H194" s="91" t="s">
        <v>168</v>
      </c>
      <c r="I194" s="89"/>
      <c r="J194" s="7"/>
      <c r="K194" s="135">
        <v>0.7</v>
      </c>
      <c r="L194" s="135"/>
      <c r="M194" s="7"/>
      <c r="N194" s="7"/>
      <c r="O194" s="135"/>
      <c r="P194" s="135"/>
      <c r="Q194" s="7"/>
      <c r="R194" s="7"/>
      <c r="S194" s="57"/>
      <c r="T194" s="57"/>
      <c r="U194" s="7"/>
      <c r="V194" s="7"/>
      <c r="W194" s="57"/>
      <c r="X194" s="57"/>
      <c r="Y194" s="7"/>
      <c r="Z194" s="7"/>
      <c r="AA194" s="57"/>
      <c r="AB194" s="57"/>
      <c r="AC194" s="7"/>
      <c r="AD194" s="7"/>
      <c r="AE194" s="57"/>
      <c r="AF194" s="57"/>
      <c r="AG194" s="7"/>
      <c r="AH194" s="7"/>
      <c r="AI194" s="57"/>
      <c r="AJ194" s="57"/>
      <c r="AK194" s="7"/>
      <c r="AL194" s="7"/>
      <c r="AM194" s="57"/>
      <c r="AN194" s="57"/>
      <c r="AO194" s="7"/>
      <c r="AP194" s="7"/>
      <c r="AQ194" s="57"/>
      <c r="AR194" s="57"/>
      <c r="AS194" s="7"/>
      <c r="AT194" s="7"/>
      <c r="AU194" s="57"/>
      <c r="AV194" s="57"/>
      <c r="AW194" s="16"/>
    </row>
    <row r="195" spans="1:49" ht="6.6" customHeight="1" x14ac:dyDescent="0.25">
      <c r="A195" s="6"/>
      <c r="B195" s="90"/>
      <c r="C195" s="90"/>
      <c r="D195" s="90"/>
      <c r="E195" s="90"/>
      <c r="F195" s="90"/>
      <c r="G195" s="90"/>
      <c r="H195" s="7"/>
      <c r="I195" s="7"/>
      <c r="J195" s="7"/>
      <c r="K195" s="50"/>
      <c r="L195" s="50"/>
      <c r="M195" s="7"/>
      <c r="N195" s="7"/>
      <c r="O195" s="50"/>
      <c r="P195" s="50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47" t="s">
        <v>169</v>
      </c>
      <c r="C196" s="147"/>
      <c r="D196" s="147"/>
      <c r="E196" s="147"/>
      <c r="F196" s="147"/>
      <c r="G196" s="147"/>
      <c r="H196" s="91" t="s">
        <v>166</v>
      </c>
      <c r="I196" s="89"/>
      <c r="J196" s="7"/>
      <c r="K196" s="135">
        <v>2.2000000000000002</v>
      </c>
      <c r="L196" s="135"/>
      <c r="M196" s="7"/>
      <c r="N196" s="7"/>
      <c r="O196" s="135"/>
      <c r="P196" s="135"/>
      <c r="Q196" s="7"/>
      <c r="R196" s="7"/>
      <c r="S196" s="57"/>
      <c r="T196" s="57"/>
      <c r="U196" s="7"/>
      <c r="V196" s="7"/>
      <c r="W196" s="57"/>
      <c r="X196" s="57"/>
      <c r="Y196" s="7"/>
      <c r="Z196" s="7"/>
      <c r="AA196" s="57"/>
      <c r="AB196" s="57"/>
      <c r="AC196" s="7"/>
      <c r="AD196" s="7"/>
      <c r="AE196" s="57"/>
      <c r="AF196" s="57"/>
      <c r="AG196" s="7"/>
      <c r="AH196" s="7"/>
      <c r="AI196" s="57"/>
      <c r="AJ196" s="57"/>
      <c r="AK196" s="7"/>
      <c r="AL196" s="7"/>
      <c r="AM196" s="57"/>
      <c r="AN196" s="57"/>
      <c r="AO196" s="7"/>
      <c r="AP196" s="7"/>
      <c r="AQ196" s="57"/>
      <c r="AR196" s="57"/>
      <c r="AS196" s="7"/>
      <c r="AT196" s="7"/>
      <c r="AU196" s="57"/>
      <c r="AV196" s="57"/>
      <c r="AW196" s="16"/>
    </row>
    <row r="197" spans="1:49" ht="12" customHeight="1" x14ac:dyDescent="0.25">
      <c r="A197" s="34"/>
      <c r="B197" s="147"/>
      <c r="C197" s="147"/>
      <c r="D197" s="147"/>
      <c r="E197" s="147"/>
      <c r="F197" s="147"/>
      <c r="G197" s="147"/>
      <c r="H197" s="91" t="s">
        <v>167</v>
      </c>
      <c r="I197" s="89"/>
      <c r="J197" s="7"/>
      <c r="K197" s="135">
        <v>2.2000000000000002</v>
      </c>
      <c r="L197" s="135"/>
      <c r="M197" s="7"/>
      <c r="N197" s="7"/>
      <c r="O197" s="135"/>
      <c r="P197" s="135"/>
      <c r="Q197" s="7"/>
      <c r="R197" s="7"/>
      <c r="S197" s="57"/>
      <c r="T197" s="57"/>
      <c r="U197" s="7"/>
      <c r="V197" s="7"/>
      <c r="W197" s="57"/>
      <c r="X197" s="57"/>
      <c r="Y197" s="7"/>
      <c r="Z197" s="7"/>
      <c r="AA197" s="57"/>
      <c r="AB197" s="57"/>
      <c r="AC197" s="7"/>
      <c r="AD197" s="7"/>
      <c r="AE197" s="57"/>
      <c r="AF197" s="57"/>
      <c r="AG197" s="7"/>
      <c r="AH197" s="7"/>
      <c r="AI197" s="57"/>
      <c r="AJ197" s="57"/>
      <c r="AK197" s="7"/>
      <c r="AL197" s="7"/>
      <c r="AM197" s="57"/>
      <c r="AN197" s="57"/>
      <c r="AO197" s="7"/>
      <c r="AP197" s="7"/>
      <c r="AQ197" s="57"/>
      <c r="AR197" s="57"/>
      <c r="AS197" s="7"/>
      <c r="AT197" s="7"/>
      <c r="AU197" s="57"/>
      <c r="AV197" s="57"/>
      <c r="AW197" s="16"/>
    </row>
    <row r="198" spans="1:49" ht="12" customHeight="1" x14ac:dyDescent="0.25">
      <c r="A198" s="6"/>
      <c r="B198" s="147"/>
      <c r="C198" s="147"/>
      <c r="D198" s="147"/>
      <c r="E198" s="147"/>
      <c r="F198" s="147"/>
      <c r="G198" s="147"/>
      <c r="H198" s="91" t="s">
        <v>168</v>
      </c>
      <c r="I198" s="89"/>
      <c r="J198" s="7"/>
      <c r="K198" s="135">
        <v>2.2000000000000002</v>
      </c>
      <c r="L198" s="135"/>
      <c r="M198" s="7"/>
      <c r="N198" s="7"/>
      <c r="O198" s="135"/>
      <c r="P198" s="135"/>
      <c r="Q198" s="7"/>
      <c r="R198" s="7"/>
      <c r="S198" s="57"/>
      <c r="T198" s="57"/>
      <c r="U198" s="7"/>
      <c r="V198" s="7"/>
      <c r="W198" s="57"/>
      <c r="X198" s="57"/>
      <c r="Y198" s="7"/>
      <c r="Z198" s="7"/>
      <c r="AA198" s="57"/>
      <c r="AB198" s="57"/>
      <c r="AC198" s="7"/>
      <c r="AD198" s="7"/>
      <c r="AE198" s="57"/>
      <c r="AF198" s="57"/>
      <c r="AG198" s="7"/>
      <c r="AH198" s="7"/>
      <c r="AI198" s="57"/>
      <c r="AJ198" s="57"/>
      <c r="AK198" s="7"/>
      <c r="AL198" s="7"/>
      <c r="AM198" s="57"/>
      <c r="AN198" s="57"/>
      <c r="AO198" s="7"/>
      <c r="AP198" s="7"/>
      <c r="AQ198" s="57"/>
      <c r="AR198" s="57"/>
      <c r="AS198" s="7"/>
      <c r="AT198" s="7"/>
      <c r="AU198" s="57"/>
      <c r="AV198" s="57"/>
      <c r="AW198" s="16"/>
    </row>
    <row r="199" spans="1:49" ht="6.6" customHeight="1" x14ac:dyDescent="0.25">
      <c r="A199" s="6"/>
      <c r="B199" s="90"/>
      <c r="C199" s="90"/>
      <c r="D199" s="90"/>
      <c r="E199" s="90"/>
      <c r="F199" s="90"/>
      <c r="G199" s="90"/>
      <c r="H199" s="7"/>
      <c r="I199" s="7"/>
      <c r="J199" s="7"/>
      <c r="K199" s="50"/>
      <c r="L199" s="50"/>
      <c r="M199" s="7"/>
      <c r="N199" s="7"/>
      <c r="O199" s="50"/>
      <c r="P199" s="50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47" t="s">
        <v>170</v>
      </c>
      <c r="C200" s="147"/>
      <c r="D200" s="147"/>
      <c r="E200" s="147"/>
      <c r="F200" s="147"/>
      <c r="G200" s="147"/>
      <c r="H200" s="91" t="s">
        <v>166</v>
      </c>
      <c r="I200" s="89"/>
      <c r="J200" s="7"/>
      <c r="K200" s="135">
        <f>+K192</f>
        <v>0.9</v>
      </c>
      <c r="L200" s="135"/>
      <c r="M200" s="7"/>
      <c r="N200" s="7"/>
      <c r="O200" s="135"/>
      <c r="P200" s="135"/>
      <c r="Q200" s="7"/>
      <c r="R200" s="7"/>
      <c r="S200" s="57"/>
      <c r="T200" s="57"/>
      <c r="U200" s="7"/>
      <c r="V200" s="7"/>
      <c r="W200" s="57"/>
      <c r="X200" s="57"/>
      <c r="Y200" s="7"/>
      <c r="Z200" s="7"/>
      <c r="AA200" s="57"/>
      <c r="AB200" s="57"/>
      <c r="AC200" s="7"/>
      <c r="AD200" s="7"/>
      <c r="AE200" s="57"/>
      <c r="AF200" s="57"/>
      <c r="AG200" s="7"/>
      <c r="AH200" s="7"/>
      <c r="AI200" s="57"/>
      <c r="AJ200" s="57"/>
      <c r="AK200" s="7"/>
      <c r="AL200" s="7"/>
      <c r="AM200" s="57"/>
      <c r="AN200" s="57"/>
      <c r="AO200" s="7"/>
      <c r="AP200" s="7"/>
      <c r="AQ200" s="57"/>
      <c r="AR200" s="57"/>
      <c r="AS200" s="7"/>
      <c r="AT200" s="7"/>
      <c r="AU200" s="57"/>
      <c r="AV200" s="57"/>
      <c r="AW200" s="16"/>
    </row>
    <row r="201" spans="1:49" ht="12" customHeight="1" x14ac:dyDescent="0.25">
      <c r="A201" s="34"/>
      <c r="B201" s="147"/>
      <c r="C201" s="147"/>
      <c r="D201" s="147"/>
      <c r="E201" s="147"/>
      <c r="F201" s="147"/>
      <c r="G201" s="147"/>
      <c r="H201" s="91" t="s">
        <v>167</v>
      </c>
      <c r="I201" s="89"/>
      <c r="J201" s="7"/>
      <c r="K201" s="135">
        <v>0.22</v>
      </c>
      <c r="L201" s="135"/>
      <c r="M201" s="7"/>
      <c r="N201" s="7"/>
      <c r="O201" s="135"/>
      <c r="P201" s="135"/>
      <c r="Q201" s="7"/>
      <c r="R201" s="7"/>
      <c r="S201" s="57"/>
      <c r="T201" s="57"/>
      <c r="U201" s="7"/>
      <c r="V201" s="7"/>
      <c r="W201" s="57"/>
      <c r="X201" s="57"/>
      <c r="Y201" s="7"/>
      <c r="Z201" s="7"/>
      <c r="AA201" s="57"/>
      <c r="AB201" s="57"/>
      <c r="AC201" s="7"/>
      <c r="AD201" s="7"/>
      <c r="AE201" s="57"/>
      <c r="AF201" s="57"/>
      <c r="AG201" s="7"/>
      <c r="AH201" s="7"/>
      <c r="AI201" s="57"/>
      <c r="AJ201" s="57"/>
      <c r="AK201" s="7"/>
      <c r="AL201" s="7"/>
      <c r="AM201" s="57"/>
      <c r="AN201" s="57"/>
      <c r="AO201" s="7"/>
      <c r="AP201" s="7"/>
      <c r="AQ201" s="57"/>
      <c r="AR201" s="57"/>
      <c r="AS201" s="7"/>
      <c r="AT201" s="7"/>
      <c r="AU201" s="57"/>
      <c r="AV201" s="57"/>
      <c r="AW201" s="16"/>
    </row>
    <row r="202" spans="1:49" ht="12" customHeight="1" x14ac:dyDescent="0.25">
      <c r="A202" s="6"/>
      <c r="B202" s="147"/>
      <c r="C202" s="147"/>
      <c r="D202" s="147"/>
      <c r="E202" s="147"/>
      <c r="F202" s="147"/>
      <c r="G202" s="147"/>
      <c r="H202" s="91" t="s">
        <v>168</v>
      </c>
      <c r="I202" s="89"/>
      <c r="J202" s="7"/>
      <c r="K202" s="135">
        <f>+K194</f>
        <v>0.7</v>
      </c>
      <c r="L202" s="135"/>
      <c r="M202" s="7"/>
      <c r="N202" s="7"/>
      <c r="O202" s="135"/>
      <c r="P202" s="135"/>
      <c r="Q202" s="7"/>
      <c r="R202" s="7"/>
      <c r="S202" s="57"/>
      <c r="T202" s="57"/>
      <c r="U202" s="7"/>
      <c r="V202" s="7"/>
      <c r="W202" s="57"/>
      <c r="X202" s="57"/>
      <c r="Y202" s="7"/>
      <c r="Z202" s="7"/>
      <c r="AA202" s="57"/>
      <c r="AB202" s="57"/>
      <c r="AC202" s="7"/>
      <c r="AD202" s="7"/>
      <c r="AE202" s="57"/>
      <c r="AF202" s="57"/>
      <c r="AG202" s="7"/>
      <c r="AH202" s="7"/>
      <c r="AI202" s="57"/>
      <c r="AJ202" s="57"/>
      <c r="AK202" s="7"/>
      <c r="AL202" s="7"/>
      <c r="AM202" s="57"/>
      <c r="AN202" s="57"/>
      <c r="AO202" s="7"/>
      <c r="AP202" s="7"/>
      <c r="AQ202" s="57"/>
      <c r="AR202" s="57"/>
      <c r="AS202" s="7"/>
      <c r="AT202" s="7"/>
      <c r="AU202" s="57"/>
      <c r="AV202" s="57"/>
      <c r="AW202" s="16"/>
    </row>
    <row r="203" spans="1:49" ht="6.6" customHeight="1" x14ac:dyDescent="0.25">
      <c r="A203" s="6"/>
      <c r="B203" s="90"/>
      <c r="C203" s="90"/>
      <c r="D203" s="90"/>
      <c r="E203" s="90"/>
      <c r="F203" s="90"/>
      <c r="G203" s="90"/>
      <c r="H203" s="7"/>
      <c r="I203" s="7"/>
      <c r="J203" s="7"/>
      <c r="K203" s="50"/>
      <c r="L203" s="50"/>
      <c r="M203" s="7"/>
      <c r="N203" s="7"/>
      <c r="O203" s="50"/>
      <c r="P203" s="50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47" t="s">
        <v>171</v>
      </c>
      <c r="C204" s="147"/>
      <c r="D204" s="147"/>
      <c r="E204" s="147"/>
      <c r="F204" s="147"/>
      <c r="G204" s="147"/>
      <c r="H204" s="91" t="s">
        <v>166</v>
      </c>
      <c r="I204" s="89"/>
      <c r="J204" s="7"/>
      <c r="K204" s="135">
        <v>0.35</v>
      </c>
      <c r="L204" s="135"/>
      <c r="M204" s="7"/>
      <c r="N204" s="7"/>
      <c r="O204" s="135"/>
      <c r="P204" s="135"/>
      <c r="Q204" s="7"/>
      <c r="R204" s="7"/>
      <c r="S204" s="57"/>
      <c r="T204" s="57"/>
      <c r="U204" s="7"/>
      <c r="V204" s="7"/>
      <c r="W204" s="57"/>
      <c r="X204" s="57"/>
      <c r="Y204" s="7"/>
      <c r="Z204" s="7"/>
      <c r="AA204" s="57"/>
      <c r="AB204" s="57"/>
      <c r="AC204" s="7"/>
      <c r="AD204" s="7"/>
      <c r="AE204" s="57"/>
      <c r="AF204" s="57"/>
      <c r="AG204" s="7"/>
      <c r="AH204" s="7"/>
      <c r="AI204" s="57"/>
      <c r="AJ204" s="57"/>
      <c r="AK204" s="7"/>
      <c r="AL204" s="7"/>
      <c r="AM204" s="57"/>
      <c r="AN204" s="57"/>
      <c r="AO204" s="7"/>
      <c r="AP204" s="7"/>
      <c r="AQ204" s="57"/>
      <c r="AR204" s="57"/>
      <c r="AS204" s="7"/>
      <c r="AT204" s="7"/>
      <c r="AU204" s="57"/>
      <c r="AV204" s="57"/>
      <c r="AW204" s="16"/>
    </row>
    <row r="205" spans="1:49" ht="12" customHeight="1" x14ac:dyDescent="0.25">
      <c r="A205" s="34"/>
      <c r="B205" s="147"/>
      <c r="C205" s="147"/>
      <c r="D205" s="147"/>
      <c r="E205" s="147"/>
      <c r="F205" s="147"/>
      <c r="G205" s="147"/>
      <c r="H205" s="91" t="s">
        <v>167</v>
      </c>
      <c r="I205" s="89"/>
      <c r="J205" s="7"/>
      <c r="K205" s="135">
        <v>1.5</v>
      </c>
      <c r="L205" s="135"/>
      <c r="M205" s="7"/>
      <c r="N205" s="7"/>
      <c r="O205" s="135"/>
      <c r="P205" s="135"/>
      <c r="Q205" s="7"/>
      <c r="R205" s="7"/>
      <c r="S205" s="57"/>
      <c r="T205" s="57"/>
      <c r="U205" s="7"/>
      <c r="V205" s="7"/>
      <c r="W205" s="57"/>
      <c r="X205" s="57"/>
      <c r="Y205" s="7"/>
      <c r="Z205" s="7"/>
      <c r="AA205" s="57"/>
      <c r="AB205" s="57"/>
      <c r="AC205" s="7"/>
      <c r="AD205" s="7"/>
      <c r="AE205" s="57"/>
      <c r="AF205" s="57"/>
      <c r="AG205" s="7"/>
      <c r="AH205" s="7"/>
      <c r="AI205" s="57"/>
      <c r="AJ205" s="57"/>
      <c r="AK205" s="7"/>
      <c r="AL205" s="7"/>
      <c r="AM205" s="57"/>
      <c r="AN205" s="57"/>
      <c r="AO205" s="7"/>
      <c r="AP205" s="7"/>
      <c r="AQ205" s="57"/>
      <c r="AR205" s="57"/>
      <c r="AS205" s="7"/>
      <c r="AT205" s="7"/>
      <c r="AU205" s="57"/>
      <c r="AV205" s="57"/>
      <c r="AW205" s="16"/>
    </row>
    <row r="206" spans="1:49" ht="12" customHeight="1" x14ac:dyDescent="0.25">
      <c r="A206" s="6"/>
      <c r="B206" s="147"/>
      <c r="C206" s="147"/>
      <c r="D206" s="147"/>
      <c r="E206" s="147"/>
      <c r="F206" s="147"/>
      <c r="G206" s="147"/>
      <c r="H206" s="91" t="s">
        <v>168</v>
      </c>
      <c r="I206" s="89"/>
      <c r="J206" s="7"/>
      <c r="K206" s="135">
        <v>0.35</v>
      </c>
      <c r="L206" s="135"/>
      <c r="M206" s="7"/>
      <c r="N206" s="7"/>
      <c r="O206" s="135"/>
      <c r="P206" s="135"/>
      <c r="Q206" s="7"/>
      <c r="R206" s="7"/>
      <c r="S206" s="57"/>
      <c r="T206" s="57"/>
      <c r="U206" s="7"/>
      <c r="V206" s="7"/>
      <c r="W206" s="57"/>
      <c r="X206" s="57"/>
      <c r="Y206" s="7"/>
      <c r="Z206" s="7"/>
      <c r="AA206" s="57"/>
      <c r="AB206" s="57"/>
      <c r="AC206" s="7"/>
      <c r="AD206" s="7"/>
      <c r="AE206" s="57"/>
      <c r="AF206" s="57"/>
      <c r="AG206" s="7"/>
      <c r="AH206" s="7"/>
      <c r="AI206" s="57"/>
      <c r="AJ206" s="57"/>
      <c r="AK206" s="7"/>
      <c r="AL206" s="7"/>
      <c r="AM206" s="57"/>
      <c r="AN206" s="57"/>
      <c r="AO206" s="7"/>
      <c r="AP206" s="7"/>
      <c r="AQ206" s="57"/>
      <c r="AR206" s="57"/>
      <c r="AS206" s="7"/>
      <c r="AT206" s="7"/>
      <c r="AU206" s="57"/>
      <c r="AV206" s="57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0"/>
      <c r="L207" s="5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5">
        <v>3.5</v>
      </c>
      <c r="L208" s="135"/>
      <c r="M208" s="7"/>
      <c r="N208" s="7"/>
      <c r="O208" s="135"/>
      <c r="P208" s="135"/>
      <c r="Q208" s="7"/>
      <c r="R208" s="7"/>
      <c r="S208" s="57"/>
      <c r="T208" s="57"/>
      <c r="U208" s="7"/>
      <c r="V208" s="7"/>
      <c r="W208" s="57"/>
      <c r="X208" s="57"/>
      <c r="Y208" s="7"/>
      <c r="Z208" s="7"/>
      <c r="AA208" s="57"/>
      <c r="AB208" s="57"/>
      <c r="AC208" s="7"/>
      <c r="AD208" s="7"/>
      <c r="AE208" s="57"/>
      <c r="AF208" s="57"/>
      <c r="AG208" s="7"/>
      <c r="AH208" s="7"/>
      <c r="AI208" s="57"/>
      <c r="AJ208" s="57"/>
      <c r="AK208" s="7"/>
      <c r="AL208" s="7"/>
      <c r="AM208" s="57"/>
      <c r="AN208" s="57"/>
      <c r="AO208" s="7"/>
      <c r="AP208" s="7"/>
      <c r="AQ208" s="57"/>
      <c r="AR208" s="57"/>
      <c r="AS208" s="7"/>
      <c r="AT208" s="7"/>
      <c r="AU208" s="57"/>
      <c r="AV208" s="57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0"/>
      <c r="L209" s="50"/>
      <c r="M209" s="7"/>
      <c r="N209" s="7"/>
      <c r="O209" s="50"/>
      <c r="P209" s="50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35">
        <v>35</v>
      </c>
      <c r="L210" s="135"/>
      <c r="M210" s="7"/>
      <c r="N210" s="7"/>
      <c r="O210" s="137"/>
      <c r="P210" s="137"/>
      <c r="Q210" s="7"/>
      <c r="R210" s="7"/>
      <c r="S210" s="57"/>
      <c r="T210" s="57"/>
      <c r="U210" s="7"/>
      <c r="V210" s="7"/>
      <c r="W210" s="57"/>
      <c r="X210" s="57"/>
      <c r="Y210" s="7"/>
      <c r="Z210" s="7"/>
      <c r="AA210" s="57"/>
      <c r="AB210" s="57"/>
      <c r="AC210" s="7"/>
      <c r="AD210" s="7"/>
      <c r="AE210" s="57"/>
      <c r="AF210" s="57"/>
      <c r="AG210" s="7"/>
      <c r="AH210" s="7"/>
      <c r="AI210" s="57"/>
      <c r="AJ210" s="57"/>
      <c r="AK210" s="7"/>
      <c r="AL210" s="7"/>
      <c r="AM210" s="57"/>
      <c r="AN210" s="57"/>
      <c r="AO210" s="7"/>
      <c r="AP210" s="7"/>
      <c r="AQ210" s="57"/>
      <c r="AR210" s="57"/>
      <c r="AS210" s="7"/>
      <c r="AT210" s="7"/>
      <c r="AU210" s="57"/>
      <c r="AV210" s="57"/>
      <c r="AW210" s="16"/>
    </row>
    <row r="211" spans="1:49" ht="6.6" customHeight="1" x14ac:dyDescent="0.25">
      <c r="A211" s="6"/>
      <c r="B211" s="11"/>
      <c r="D211" s="42"/>
      <c r="E211" s="42"/>
      <c r="F211" s="42"/>
      <c r="G211" s="42"/>
      <c r="H211" s="7"/>
      <c r="I211" s="7"/>
      <c r="J211" s="7"/>
      <c r="K211" s="50"/>
      <c r="L211" s="5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5">
        <f>+K201</f>
        <v>0.22</v>
      </c>
      <c r="L212" s="135"/>
      <c r="M212" s="7"/>
      <c r="N212" s="7"/>
      <c r="O212" s="135"/>
      <c r="P212" s="135"/>
      <c r="Q212" s="7"/>
      <c r="R212" s="7"/>
      <c r="S212" s="57"/>
      <c r="T212" s="57"/>
      <c r="U212" s="7"/>
      <c r="V212" s="7"/>
      <c r="W212" s="57"/>
      <c r="X212" s="57"/>
      <c r="Y212" s="7"/>
      <c r="Z212" s="7"/>
      <c r="AA212" s="57"/>
      <c r="AB212" s="57"/>
      <c r="AC212" s="7"/>
      <c r="AD212" s="7"/>
      <c r="AE212" s="57"/>
      <c r="AF212" s="57"/>
      <c r="AG212" s="7"/>
      <c r="AH212" s="7"/>
      <c r="AI212" s="57"/>
      <c r="AJ212" s="57"/>
      <c r="AK212" s="7"/>
      <c r="AL212" s="7"/>
      <c r="AM212" s="57"/>
      <c r="AN212" s="57"/>
      <c r="AO212" s="7"/>
      <c r="AP212" s="7"/>
      <c r="AQ212" s="57"/>
      <c r="AR212" s="57"/>
      <c r="AS212" s="7"/>
      <c r="AT212" s="7"/>
      <c r="AU212" s="57"/>
      <c r="AV212" s="57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0"/>
      <c r="L213" s="50"/>
      <c r="M213" s="7"/>
      <c r="N213" s="7"/>
      <c r="O213" s="50"/>
      <c r="P213" s="50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5">
        <v>0.05</v>
      </c>
      <c r="L214" s="135"/>
      <c r="M214" s="7"/>
      <c r="N214" s="7"/>
      <c r="O214" s="135"/>
      <c r="P214" s="135"/>
      <c r="Q214" s="7"/>
      <c r="R214" s="7"/>
      <c r="S214" s="57"/>
      <c r="T214" s="57"/>
      <c r="U214" s="7"/>
      <c r="V214" s="7"/>
      <c r="W214" s="57"/>
      <c r="X214" s="57"/>
      <c r="Y214" s="7"/>
      <c r="Z214" s="7"/>
      <c r="AA214" s="57"/>
      <c r="AB214" s="57"/>
      <c r="AC214" s="7"/>
      <c r="AD214" s="7"/>
      <c r="AE214" s="57"/>
      <c r="AF214" s="57"/>
      <c r="AG214" s="7"/>
      <c r="AH214" s="7"/>
      <c r="AI214" s="57"/>
      <c r="AJ214" s="57"/>
      <c r="AK214" s="7"/>
      <c r="AL214" s="7"/>
      <c r="AM214" s="57"/>
      <c r="AN214" s="57"/>
      <c r="AO214" s="7"/>
      <c r="AP214" s="7"/>
      <c r="AQ214" s="57"/>
      <c r="AR214" s="57"/>
      <c r="AS214" s="7"/>
      <c r="AT214" s="7"/>
      <c r="AU214" s="57"/>
      <c r="AV214" s="57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0"/>
      <c r="L215" s="50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5">
        <v>2.2000000000000002</v>
      </c>
      <c r="L216" s="135"/>
      <c r="M216" s="7"/>
      <c r="N216" s="7"/>
      <c r="O216" s="135"/>
      <c r="P216" s="135"/>
      <c r="Q216" s="7"/>
      <c r="R216" s="7"/>
      <c r="S216" s="57"/>
      <c r="T216" s="57"/>
      <c r="U216" s="7"/>
      <c r="V216" s="7"/>
      <c r="W216" s="57"/>
      <c r="X216" s="57"/>
      <c r="Y216" s="7"/>
      <c r="Z216" s="7"/>
      <c r="AA216" s="57"/>
      <c r="AB216" s="57"/>
      <c r="AC216" s="7"/>
      <c r="AD216" s="7"/>
      <c r="AE216" s="57"/>
      <c r="AF216" s="57"/>
      <c r="AG216" s="7"/>
      <c r="AH216" s="7"/>
      <c r="AI216" s="57"/>
      <c r="AJ216" s="57"/>
      <c r="AK216" s="7"/>
      <c r="AL216" s="7"/>
      <c r="AM216" s="57"/>
      <c r="AN216" s="57"/>
      <c r="AO216" s="7"/>
      <c r="AP216" s="7"/>
      <c r="AQ216" s="57"/>
      <c r="AR216" s="57"/>
      <c r="AS216" s="7"/>
      <c r="AT216" s="7"/>
      <c r="AU216" s="57"/>
      <c r="AV216" s="57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0"/>
      <c r="L217" s="50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5">
        <v>1.1000000000000001</v>
      </c>
      <c r="L218" s="135"/>
      <c r="M218" s="7"/>
      <c r="N218" s="7"/>
      <c r="O218" s="135"/>
      <c r="P218" s="135"/>
      <c r="Q218" s="7"/>
      <c r="R218" s="7"/>
      <c r="S218" s="57"/>
      <c r="T218" s="57"/>
      <c r="U218" s="7"/>
      <c r="V218" s="7"/>
      <c r="W218" s="57"/>
      <c r="X218" s="57"/>
      <c r="Y218" s="7"/>
      <c r="Z218" s="7"/>
      <c r="AA218" s="57"/>
      <c r="AB218" s="57"/>
      <c r="AC218" s="7"/>
      <c r="AD218" s="7"/>
      <c r="AE218" s="57"/>
      <c r="AF218" s="57"/>
      <c r="AG218" s="7"/>
      <c r="AH218" s="7"/>
      <c r="AI218" s="57"/>
      <c r="AJ218" s="57"/>
      <c r="AK218" s="7"/>
      <c r="AL218" s="7"/>
      <c r="AM218" s="57"/>
      <c r="AN218" s="57"/>
      <c r="AO218" s="7"/>
      <c r="AP218" s="7"/>
      <c r="AQ218" s="57"/>
      <c r="AR218" s="57"/>
      <c r="AS218" s="7"/>
      <c r="AT218" s="7"/>
      <c r="AU218" s="57"/>
      <c r="AV218" s="57"/>
      <c r="AW218" s="16"/>
    </row>
    <row r="219" spans="1:49" ht="6.6" customHeight="1" x14ac:dyDescent="0.25">
      <c r="A219" s="17"/>
      <c r="B219" s="26"/>
      <c r="K219" s="8"/>
      <c r="L219" s="8"/>
      <c r="W219" s="7"/>
      <c r="AU219" s="41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5">
        <v>0.5</v>
      </c>
      <c r="L220" s="135"/>
      <c r="M220" s="7"/>
      <c r="N220" s="7"/>
      <c r="O220" s="135"/>
      <c r="P220" s="135"/>
      <c r="Q220" s="7"/>
      <c r="R220" s="7"/>
      <c r="S220" s="57"/>
      <c r="T220" s="57"/>
      <c r="U220" s="7"/>
      <c r="V220" s="7"/>
      <c r="W220" s="57"/>
      <c r="X220" s="57"/>
      <c r="Y220" s="7"/>
      <c r="Z220" s="7"/>
      <c r="AA220" s="57"/>
      <c r="AB220" s="57"/>
      <c r="AC220" s="7"/>
      <c r="AD220" s="7"/>
      <c r="AE220" s="57"/>
      <c r="AF220" s="57"/>
      <c r="AG220" s="7"/>
      <c r="AH220" s="7"/>
      <c r="AI220" s="57"/>
      <c r="AJ220" s="57"/>
      <c r="AK220" s="7"/>
      <c r="AL220" s="7"/>
      <c r="AM220" s="57"/>
      <c r="AN220" s="57"/>
      <c r="AO220" s="7"/>
      <c r="AP220" s="7"/>
      <c r="AQ220" s="57"/>
      <c r="AR220" s="57"/>
      <c r="AS220" s="7"/>
      <c r="AT220" s="7"/>
      <c r="AU220" s="57"/>
      <c r="AV220" s="57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0"/>
      <c r="L221" s="50"/>
      <c r="M221" s="7"/>
      <c r="N221" s="7"/>
      <c r="O221" s="50"/>
      <c r="P221" s="50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35">
        <v>0.05</v>
      </c>
      <c r="L222" s="135"/>
      <c r="M222" s="7"/>
      <c r="N222" s="7"/>
      <c r="O222" s="136"/>
      <c r="P222" s="136"/>
      <c r="Q222" s="7"/>
      <c r="R222" s="7"/>
      <c r="S222" s="57"/>
      <c r="T222" s="57"/>
      <c r="U222" s="7"/>
      <c r="V222" s="7"/>
      <c r="W222" s="57"/>
      <c r="X222" s="57"/>
      <c r="Y222" s="7"/>
      <c r="Z222" s="7"/>
      <c r="AA222" s="57"/>
      <c r="AB222" s="57"/>
      <c r="AC222" s="7"/>
      <c r="AD222" s="7"/>
      <c r="AE222" s="57"/>
      <c r="AF222" s="57"/>
      <c r="AG222" s="7"/>
      <c r="AH222" s="7"/>
      <c r="AI222" s="57"/>
      <c r="AJ222" s="57"/>
      <c r="AK222" s="7"/>
      <c r="AL222" s="7"/>
      <c r="AM222" s="57"/>
      <c r="AN222" s="57"/>
      <c r="AO222" s="7"/>
      <c r="AP222" s="7"/>
      <c r="AQ222" s="57"/>
      <c r="AR222" s="57"/>
      <c r="AS222" s="7"/>
      <c r="AT222" s="7"/>
      <c r="AU222" s="57"/>
      <c r="AV222" s="57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0"/>
      <c r="L223" s="50"/>
      <c r="M223" s="7"/>
      <c r="N223" s="7"/>
      <c r="O223" s="50"/>
      <c r="P223" s="50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5">
        <v>0.1</v>
      </c>
      <c r="L224" s="135"/>
      <c r="M224" s="7"/>
      <c r="N224" s="7"/>
      <c r="O224" s="135"/>
      <c r="P224" s="135"/>
      <c r="Q224" s="7"/>
      <c r="R224" s="7"/>
      <c r="S224" s="57"/>
      <c r="T224" s="57"/>
      <c r="U224" s="7"/>
      <c r="V224" s="7"/>
      <c r="W224" s="57"/>
      <c r="X224" s="57"/>
      <c r="Y224" s="7"/>
      <c r="Z224" s="7"/>
      <c r="AA224" s="57"/>
      <c r="AB224" s="57"/>
      <c r="AC224" s="7"/>
      <c r="AD224" s="7"/>
      <c r="AE224" s="57"/>
      <c r="AF224" s="57"/>
      <c r="AG224" s="7"/>
      <c r="AH224" s="7"/>
      <c r="AI224" s="57"/>
      <c r="AJ224" s="57"/>
      <c r="AK224" s="7"/>
      <c r="AL224" s="7"/>
      <c r="AM224" s="57"/>
      <c r="AN224" s="57"/>
      <c r="AO224" s="7"/>
      <c r="AP224" s="7"/>
      <c r="AQ224" s="57"/>
      <c r="AR224" s="57"/>
      <c r="AS224" s="7"/>
      <c r="AT224" s="7"/>
      <c r="AU224" s="57"/>
      <c r="AV224" s="57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0"/>
      <c r="L225" s="50"/>
      <c r="M225" s="7"/>
      <c r="N225" s="7"/>
      <c r="O225" s="50"/>
      <c r="P225" s="50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5">
        <v>0.5</v>
      </c>
      <c r="L226" s="135"/>
      <c r="M226" s="7"/>
      <c r="N226" s="7"/>
      <c r="O226" s="135"/>
      <c r="P226" s="135"/>
      <c r="Q226" s="7"/>
      <c r="R226" s="7"/>
      <c r="S226" s="57"/>
      <c r="T226" s="57"/>
      <c r="U226" s="7"/>
      <c r="V226" s="7"/>
      <c r="W226" s="57"/>
      <c r="X226" s="57"/>
      <c r="Y226" s="7"/>
      <c r="Z226" s="7"/>
      <c r="AA226" s="57"/>
      <c r="AB226" s="57"/>
      <c r="AC226" s="7"/>
      <c r="AD226" s="7"/>
      <c r="AE226" s="57"/>
      <c r="AF226" s="57"/>
      <c r="AG226" s="7"/>
      <c r="AH226" s="7"/>
      <c r="AI226" s="57"/>
      <c r="AJ226" s="57"/>
      <c r="AK226" s="7"/>
      <c r="AL226" s="7"/>
      <c r="AM226" s="57"/>
      <c r="AN226" s="57"/>
      <c r="AO226" s="7"/>
      <c r="AP226" s="7"/>
      <c r="AQ226" s="57"/>
      <c r="AR226" s="57"/>
      <c r="AS226" s="7"/>
      <c r="AT226" s="7"/>
      <c r="AU226" s="57"/>
      <c r="AV226" s="57"/>
      <c r="AW226" s="16"/>
    </row>
    <row r="227" spans="1:49" ht="6.6" customHeight="1" x14ac:dyDescent="0.25">
      <c r="A227" s="6"/>
      <c r="B227" s="11"/>
      <c r="D227" s="42"/>
      <c r="E227" s="42"/>
      <c r="F227" s="42"/>
      <c r="G227" s="42"/>
      <c r="H227" s="7"/>
      <c r="I227" s="7"/>
      <c r="J227" s="7"/>
      <c r="K227" s="50"/>
      <c r="L227" s="50"/>
      <c r="M227" s="7"/>
      <c r="N227" s="7"/>
      <c r="O227" s="50"/>
      <c r="P227" s="50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35">
        <v>0.05</v>
      </c>
      <c r="L228" s="135"/>
      <c r="M228" s="7"/>
      <c r="N228" s="7"/>
      <c r="O228" s="136"/>
      <c r="P228" s="136"/>
      <c r="Q228" s="7"/>
      <c r="R228" s="7"/>
      <c r="S228" s="57"/>
      <c r="T228" s="57"/>
      <c r="U228" s="7"/>
      <c r="V228" s="7"/>
      <c r="W228" s="57"/>
      <c r="X228" s="57"/>
      <c r="Y228" s="7"/>
      <c r="Z228" s="7"/>
      <c r="AA228" s="57"/>
      <c r="AB228" s="57"/>
      <c r="AC228" s="7"/>
      <c r="AD228" s="7"/>
      <c r="AE228" s="57"/>
      <c r="AF228" s="57"/>
      <c r="AG228" s="7"/>
      <c r="AH228" s="7"/>
      <c r="AI228" s="57"/>
      <c r="AJ228" s="57"/>
      <c r="AK228" s="7"/>
      <c r="AL228" s="7"/>
      <c r="AM228" s="57"/>
      <c r="AN228" s="57"/>
      <c r="AO228" s="7"/>
      <c r="AP228" s="7"/>
      <c r="AQ228" s="57"/>
      <c r="AR228" s="57"/>
      <c r="AS228" s="7"/>
      <c r="AT228" s="7"/>
      <c r="AU228" s="57"/>
      <c r="AV228" s="57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0"/>
      <c r="L229" s="50"/>
      <c r="M229" s="7"/>
      <c r="N229" s="7"/>
      <c r="O229" s="50"/>
      <c r="P229" s="50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5">
        <v>0.11</v>
      </c>
      <c r="L230" s="135"/>
      <c r="M230" s="7"/>
      <c r="N230" s="7"/>
      <c r="O230" s="135"/>
      <c r="P230" s="135"/>
      <c r="Q230" s="7"/>
      <c r="R230" s="7"/>
      <c r="S230" s="57"/>
      <c r="T230" s="57"/>
      <c r="U230" s="7"/>
      <c r="V230" s="7"/>
      <c r="W230" s="57"/>
      <c r="X230" s="57"/>
      <c r="Y230" s="7"/>
      <c r="Z230" s="7"/>
      <c r="AA230" s="57"/>
      <c r="AB230" s="57"/>
      <c r="AC230" s="7"/>
      <c r="AD230" s="7"/>
      <c r="AE230" s="57"/>
      <c r="AF230" s="57"/>
      <c r="AG230" s="7"/>
      <c r="AH230" s="7"/>
      <c r="AI230" s="57"/>
      <c r="AJ230" s="57"/>
      <c r="AK230" s="7"/>
      <c r="AL230" s="7"/>
      <c r="AM230" s="57"/>
      <c r="AN230" s="57"/>
      <c r="AO230" s="7"/>
      <c r="AP230" s="7"/>
      <c r="AQ230" s="57"/>
      <c r="AR230" s="57"/>
      <c r="AS230" s="7"/>
      <c r="AT230" s="7"/>
      <c r="AU230" s="57"/>
      <c r="AV230" s="57"/>
      <c r="AW230" s="16"/>
    </row>
    <row r="231" spans="1:49" ht="6.6" customHeight="1" x14ac:dyDescent="0.25">
      <c r="A231" s="43"/>
      <c r="B231" s="44"/>
      <c r="C231" s="45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8"/>
      <c r="V231" s="14"/>
      <c r="W231" s="45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6"/>
    </row>
    <row r="232" spans="1:49" ht="12" customHeight="1" x14ac:dyDescent="0.25">
      <c r="A232" s="139" t="s">
        <v>184</v>
      </c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  <c r="Y232" s="140"/>
      <c r="Z232" s="140"/>
      <c r="AA232" s="140"/>
      <c r="AB232" s="140"/>
      <c r="AC232" s="140"/>
      <c r="AD232" s="140"/>
      <c r="AE232" s="140"/>
      <c r="AF232" s="140"/>
      <c r="AG232" s="140"/>
      <c r="AH232" s="140"/>
      <c r="AI232" s="140"/>
      <c r="AJ232" s="140"/>
      <c r="AK232" s="140"/>
      <c r="AL232" s="140"/>
      <c r="AM232" s="140"/>
      <c r="AN232" s="140"/>
      <c r="AO232" s="140"/>
      <c r="AP232" s="140"/>
      <c r="AQ232" s="140"/>
      <c r="AR232" s="140"/>
      <c r="AS232" s="140"/>
      <c r="AT232" s="140"/>
      <c r="AU232" s="140"/>
      <c r="AV232" s="140"/>
      <c r="AW232" s="141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47" t="s">
        <v>165</v>
      </c>
      <c r="C234" s="147"/>
      <c r="D234" s="147"/>
      <c r="E234" s="147"/>
      <c r="F234" s="147"/>
      <c r="G234" s="147"/>
      <c r="H234" s="91" t="s">
        <v>166</v>
      </c>
      <c r="I234" s="89"/>
      <c r="J234" s="7"/>
      <c r="K234" s="135">
        <v>0.25</v>
      </c>
      <c r="L234" s="135"/>
      <c r="M234" s="7"/>
      <c r="N234" s="7"/>
      <c r="O234" s="57"/>
      <c r="P234" s="57"/>
      <c r="Q234" s="7"/>
      <c r="R234" s="7"/>
      <c r="S234" s="57"/>
      <c r="T234" s="57"/>
      <c r="U234" s="7"/>
      <c r="V234" s="7"/>
      <c r="W234" s="57"/>
      <c r="X234" s="57"/>
      <c r="Y234" s="7"/>
      <c r="Z234" s="7"/>
      <c r="AA234" s="57"/>
      <c r="AB234" s="57"/>
      <c r="AC234" s="7"/>
      <c r="AD234" s="7"/>
      <c r="AE234" s="57"/>
      <c r="AF234" s="57"/>
      <c r="AG234" s="7"/>
      <c r="AH234" s="7"/>
      <c r="AI234" s="57"/>
      <c r="AJ234" s="57"/>
      <c r="AK234" s="7"/>
      <c r="AL234" s="7"/>
      <c r="AM234" s="57"/>
      <c r="AN234" s="57"/>
      <c r="AO234" s="7"/>
      <c r="AP234" s="7"/>
      <c r="AQ234" s="57"/>
      <c r="AR234" s="57"/>
      <c r="AS234" s="7"/>
      <c r="AT234" s="7"/>
      <c r="AU234" s="57"/>
      <c r="AV234" s="57"/>
      <c r="AW234" s="16"/>
    </row>
    <row r="235" spans="1:49" ht="12" customHeight="1" x14ac:dyDescent="0.25">
      <c r="A235" s="34"/>
      <c r="B235" s="147"/>
      <c r="C235" s="147"/>
      <c r="D235" s="147"/>
      <c r="E235" s="147"/>
      <c r="F235" s="147"/>
      <c r="G235" s="147"/>
      <c r="H235" s="91" t="s">
        <v>167</v>
      </c>
      <c r="I235" s="89"/>
      <c r="J235" s="7"/>
      <c r="K235" s="135">
        <v>0.25</v>
      </c>
      <c r="L235" s="135"/>
      <c r="M235" s="7"/>
      <c r="N235" s="7"/>
      <c r="O235" s="57"/>
      <c r="P235" s="57"/>
      <c r="Q235" s="7"/>
      <c r="R235" s="7"/>
      <c r="S235" s="57"/>
      <c r="T235" s="57"/>
      <c r="U235" s="7"/>
      <c r="V235" s="7"/>
      <c r="W235" s="57"/>
      <c r="X235" s="57"/>
      <c r="Y235" s="7"/>
      <c r="Z235" s="7"/>
      <c r="AA235" s="57"/>
      <c r="AB235" s="57"/>
      <c r="AC235" s="7"/>
      <c r="AD235" s="7"/>
      <c r="AE235" s="57"/>
      <c r="AF235" s="57"/>
      <c r="AG235" s="7"/>
      <c r="AH235" s="7"/>
      <c r="AI235" s="57"/>
      <c r="AJ235" s="57"/>
      <c r="AK235" s="7"/>
      <c r="AL235" s="7"/>
      <c r="AM235" s="57"/>
      <c r="AN235" s="57"/>
      <c r="AO235" s="7"/>
      <c r="AP235" s="7"/>
      <c r="AQ235" s="57"/>
      <c r="AR235" s="57"/>
      <c r="AS235" s="7"/>
      <c r="AT235" s="7"/>
      <c r="AU235" s="57"/>
      <c r="AV235" s="57"/>
      <c r="AW235" s="16"/>
    </row>
    <row r="236" spans="1:49" ht="12" customHeight="1" x14ac:dyDescent="0.25">
      <c r="A236" s="6"/>
      <c r="B236" s="147"/>
      <c r="C236" s="147"/>
      <c r="D236" s="147"/>
      <c r="E236" s="147"/>
      <c r="F236" s="147"/>
      <c r="G236" s="147"/>
      <c r="H236" s="91" t="s">
        <v>168</v>
      </c>
      <c r="I236" s="89"/>
      <c r="J236" s="7"/>
      <c r="K236" s="135">
        <v>0.25</v>
      </c>
      <c r="L236" s="135"/>
      <c r="M236" s="7"/>
      <c r="N236" s="7"/>
      <c r="O236" s="57"/>
      <c r="P236" s="57"/>
      <c r="Q236" s="7"/>
      <c r="R236" s="7"/>
      <c r="S236" s="57"/>
      <c r="T236" s="57"/>
      <c r="U236" s="7"/>
      <c r="V236" s="7"/>
      <c r="W236" s="57"/>
      <c r="X236" s="57"/>
      <c r="Y236" s="7"/>
      <c r="Z236" s="7"/>
      <c r="AA236" s="57"/>
      <c r="AB236" s="57"/>
      <c r="AC236" s="7"/>
      <c r="AD236" s="7"/>
      <c r="AE236" s="57"/>
      <c r="AF236" s="57"/>
      <c r="AG236" s="7"/>
      <c r="AH236" s="7"/>
      <c r="AI236" s="57"/>
      <c r="AJ236" s="57"/>
      <c r="AK236" s="7"/>
      <c r="AL236" s="7"/>
      <c r="AM236" s="57"/>
      <c r="AN236" s="57"/>
      <c r="AO236" s="7"/>
      <c r="AP236" s="7"/>
      <c r="AQ236" s="57"/>
      <c r="AR236" s="57"/>
      <c r="AS236" s="7"/>
      <c r="AT236" s="7"/>
      <c r="AU236" s="57"/>
      <c r="AV236" s="57"/>
      <c r="AW236" s="16"/>
    </row>
    <row r="237" spans="1:49" ht="6.6" customHeight="1" x14ac:dyDescent="0.25">
      <c r="A237" s="6"/>
      <c r="B237" s="90"/>
      <c r="C237" s="90"/>
      <c r="D237" s="90"/>
      <c r="E237" s="90"/>
      <c r="F237" s="90"/>
      <c r="G237" s="90"/>
      <c r="H237" s="7"/>
      <c r="I237" s="7"/>
      <c r="J237" s="7"/>
      <c r="K237" s="50"/>
      <c r="L237" s="50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47" t="s">
        <v>169</v>
      </c>
      <c r="C238" s="147"/>
      <c r="D238" s="147"/>
      <c r="E238" s="147"/>
      <c r="F238" s="147"/>
      <c r="G238" s="147"/>
      <c r="H238" s="91" t="s">
        <v>166</v>
      </c>
      <c r="I238" s="89"/>
      <c r="J238" s="7"/>
      <c r="K238" s="135">
        <v>1.3</v>
      </c>
      <c r="L238" s="135"/>
      <c r="M238" s="7"/>
      <c r="N238" s="7"/>
      <c r="O238" s="57"/>
      <c r="P238" s="57"/>
      <c r="Q238" s="7"/>
      <c r="R238" s="7"/>
      <c r="S238" s="57"/>
      <c r="T238" s="57"/>
      <c r="U238" s="7"/>
      <c r="V238" s="7"/>
      <c r="W238" s="57"/>
      <c r="X238" s="57"/>
      <c r="Y238" s="7"/>
      <c r="Z238" s="7"/>
      <c r="AA238" s="57"/>
      <c r="AB238" s="57"/>
      <c r="AC238" s="7"/>
      <c r="AD238" s="7"/>
      <c r="AE238" s="57"/>
      <c r="AF238" s="57"/>
      <c r="AG238" s="7"/>
      <c r="AH238" s="7"/>
      <c r="AI238" s="57"/>
      <c r="AJ238" s="57"/>
      <c r="AK238" s="7"/>
      <c r="AL238" s="7"/>
      <c r="AM238" s="57"/>
      <c r="AN238" s="57"/>
      <c r="AO238" s="7"/>
      <c r="AP238" s="7"/>
      <c r="AQ238" s="57"/>
      <c r="AR238" s="57"/>
      <c r="AS238" s="7"/>
      <c r="AT238" s="7"/>
      <c r="AU238" s="57"/>
      <c r="AV238" s="57"/>
      <c r="AW238" s="16"/>
    </row>
    <row r="239" spans="1:49" ht="12" customHeight="1" x14ac:dyDescent="0.25">
      <c r="A239" s="34"/>
      <c r="B239" s="147"/>
      <c r="C239" s="147"/>
      <c r="D239" s="147"/>
      <c r="E239" s="147"/>
      <c r="F239" s="147"/>
      <c r="G239" s="147"/>
      <c r="H239" s="91" t="s">
        <v>167</v>
      </c>
      <c r="I239" s="89"/>
      <c r="J239" s="7"/>
      <c r="K239" s="135">
        <v>1.3</v>
      </c>
      <c r="L239" s="135"/>
      <c r="M239" s="7"/>
      <c r="N239" s="7"/>
      <c r="O239" s="57"/>
      <c r="P239" s="57"/>
      <c r="Q239" s="7"/>
      <c r="R239" s="7"/>
      <c r="S239" s="57"/>
      <c r="T239" s="57"/>
      <c r="U239" s="7"/>
      <c r="V239" s="7"/>
      <c r="W239" s="57"/>
      <c r="X239" s="57"/>
      <c r="Y239" s="7"/>
      <c r="Z239" s="7"/>
      <c r="AA239" s="57"/>
      <c r="AB239" s="57"/>
      <c r="AC239" s="7"/>
      <c r="AD239" s="7"/>
      <c r="AE239" s="57"/>
      <c r="AF239" s="57"/>
      <c r="AG239" s="7"/>
      <c r="AH239" s="7"/>
      <c r="AI239" s="57"/>
      <c r="AJ239" s="57"/>
      <c r="AK239" s="7"/>
      <c r="AL239" s="7"/>
      <c r="AM239" s="57"/>
      <c r="AN239" s="57"/>
      <c r="AO239" s="7"/>
      <c r="AP239" s="7"/>
      <c r="AQ239" s="57"/>
      <c r="AR239" s="57"/>
      <c r="AS239" s="7"/>
      <c r="AT239" s="7"/>
      <c r="AU239" s="57"/>
      <c r="AV239" s="57"/>
      <c r="AW239" s="16"/>
    </row>
    <row r="240" spans="1:49" ht="12" customHeight="1" x14ac:dyDescent="0.25">
      <c r="A240" s="6"/>
      <c r="B240" s="147"/>
      <c r="C240" s="147"/>
      <c r="D240" s="147"/>
      <c r="E240" s="147"/>
      <c r="F240" s="147"/>
      <c r="G240" s="147"/>
      <c r="H240" s="91" t="s">
        <v>168</v>
      </c>
      <c r="I240" s="89"/>
      <c r="J240" s="7"/>
      <c r="K240" s="135">
        <v>1.3</v>
      </c>
      <c r="L240" s="135"/>
      <c r="M240" s="7"/>
      <c r="N240" s="7"/>
      <c r="O240" s="57"/>
      <c r="P240" s="57"/>
      <c r="Q240" s="7"/>
      <c r="R240" s="7"/>
      <c r="S240" s="57"/>
      <c r="T240" s="57"/>
      <c r="U240" s="7"/>
      <c r="V240" s="7"/>
      <c r="W240" s="57"/>
      <c r="X240" s="57"/>
      <c r="Y240" s="7"/>
      <c r="Z240" s="7"/>
      <c r="AA240" s="57"/>
      <c r="AB240" s="57"/>
      <c r="AC240" s="7"/>
      <c r="AD240" s="7"/>
      <c r="AE240" s="57"/>
      <c r="AF240" s="57"/>
      <c r="AG240" s="7"/>
      <c r="AH240" s="7"/>
      <c r="AI240" s="57"/>
      <c r="AJ240" s="57"/>
      <c r="AK240" s="7"/>
      <c r="AL240" s="7"/>
      <c r="AM240" s="57"/>
      <c r="AN240" s="57"/>
      <c r="AO240" s="7"/>
      <c r="AP240" s="7"/>
      <c r="AQ240" s="57"/>
      <c r="AR240" s="57"/>
      <c r="AS240" s="7"/>
      <c r="AT240" s="7"/>
      <c r="AU240" s="57"/>
      <c r="AV240" s="57"/>
      <c r="AW240" s="16"/>
    </row>
    <row r="241" spans="1:49" ht="6.6" customHeight="1" x14ac:dyDescent="0.25">
      <c r="A241" s="6"/>
      <c r="B241" s="90"/>
      <c r="C241" s="90"/>
      <c r="D241" s="90"/>
      <c r="E241" s="90"/>
      <c r="F241" s="90"/>
      <c r="G241" s="90"/>
      <c r="H241" s="7"/>
      <c r="I241" s="7"/>
      <c r="J241" s="7"/>
      <c r="K241" s="50"/>
      <c r="L241" s="50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47" t="s">
        <v>170</v>
      </c>
      <c r="C242" s="147"/>
      <c r="D242" s="147"/>
      <c r="E242" s="147"/>
      <c r="F242" s="147"/>
      <c r="G242" s="147"/>
      <c r="H242" s="91" t="s">
        <v>166</v>
      </c>
      <c r="I242" s="89"/>
      <c r="J242" s="7"/>
      <c r="K242" s="135">
        <v>0.25</v>
      </c>
      <c r="L242" s="135"/>
      <c r="M242" s="7"/>
      <c r="N242" s="7"/>
      <c r="O242" s="57"/>
      <c r="P242" s="57"/>
      <c r="Q242" s="7"/>
      <c r="R242" s="7"/>
      <c r="S242" s="57"/>
      <c r="T242" s="57"/>
      <c r="U242" s="7"/>
      <c r="V242" s="7"/>
      <c r="W242" s="57"/>
      <c r="X242" s="57"/>
      <c r="Y242" s="7"/>
      <c r="Z242" s="7"/>
      <c r="AA242" s="57"/>
      <c r="AB242" s="57"/>
      <c r="AC242" s="7"/>
      <c r="AD242" s="7"/>
      <c r="AE242" s="57"/>
      <c r="AF242" s="57"/>
      <c r="AG242" s="7"/>
      <c r="AH242" s="7"/>
      <c r="AI242" s="57"/>
      <c r="AJ242" s="57"/>
      <c r="AK242" s="7"/>
      <c r="AL242" s="7"/>
      <c r="AM242" s="57"/>
      <c r="AN242" s="57"/>
      <c r="AO242" s="7"/>
      <c r="AP242" s="7"/>
      <c r="AQ242" s="57"/>
      <c r="AR242" s="57"/>
      <c r="AS242" s="7"/>
      <c r="AT242" s="7"/>
      <c r="AU242" s="57"/>
      <c r="AV242" s="57"/>
      <c r="AW242" s="16"/>
    </row>
    <row r="243" spans="1:49" ht="12" customHeight="1" x14ac:dyDescent="0.25">
      <c r="A243" s="34"/>
      <c r="B243" s="147"/>
      <c r="C243" s="147"/>
      <c r="D243" s="147"/>
      <c r="E243" s="147"/>
      <c r="F243" s="147"/>
      <c r="G243" s="147"/>
      <c r="H243" s="91" t="s">
        <v>167</v>
      </c>
      <c r="I243" s="89"/>
      <c r="J243" s="7"/>
      <c r="K243" s="135">
        <v>0.25</v>
      </c>
      <c r="L243" s="135"/>
      <c r="M243" s="7"/>
      <c r="N243" s="7"/>
      <c r="O243" s="57"/>
      <c r="P243" s="57"/>
      <c r="Q243" s="7"/>
      <c r="R243" s="7"/>
      <c r="S243" s="57"/>
      <c r="T243" s="57"/>
      <c r="U243" s="7"/>
      <c r="V243" s="7"/>
      <c r="W243" s="57"/>
      <c r="X243" s="57"/>
      <c r="Y243" s="7"/>
      <c r="Z243" s="7"/>
      <c r="AA243" s="57"/>
      <c r="AB243" s="57"/>
      <c r="AC243" s="7"/>
      <c r="AD243" s="7"/>
      <c r="AE243" s="57"/>
      <c r="AF243" s="57"/>
      <c r="AG243" s="7"/>
      <c r="AH243" s="7"/>
      <c r="AI243" s="57"/>
      <c r="AJ243" s="57"/>
      <c r="AK243" s="7"/>
      <c r="AL243" s="7"/>
      <c r="AM243" s="57"/>
      <c r="AN243" s="57"/>
      <c r="AO243" s="7"/>
      <c r="AP243" s="7"/>
      <c r="AQ243" s="57"/>
      <c r="AR243" s="57"/>
      <c r="AS243" s="7"/>
      <c r="AT243" s="7"/>
      <c r="AU243" s="57"/>
      <c r="AV243" s="57"/>
      <c r="AW243" s="16"/>
    </row>
    <row r="244" spans="1:49" ht="12" customHeight="1" x14ac:dyDescent="0.25">
      <c r="A244" s="6"/>
      <c r="B244" s="147"/>
      <c r="C244" s="147"/>
      <c r="D244" s="147"/>
      <c r="E244" s="147"/>
      <c r="F244" s="147"/>
      <c r="G244" s="147"/>
      <c r="H244" s="91" t="s">
        <v>168</v>
      </c>
      <c r="I244" s="89"/>
      <c r="J244" s="7"/>
      <c r="K244" s="135">
        <v>0.25</v>
      </c>
      <c r="L244" s="135"/>
      <c r="M244" s="7"/>
      <c r="N244" s="7"/>
      <c r="O244" s="57"/>
      <c r="P244" s="57"/>
      <c r="Q244" s="7"/>
      <c r="R244" s="7"/>
      <c r="S244" s="57"/>
      <c r="T244" s="57"/>
      <c r="U244" s="7"/>
      <c r="V244" s="7"/>
      <c r="W244" s="57"/>
      <c r="X244" s="57"/>
      <c r="Y244" s="7"/>
      <c r="Z244" s="7"/>
      <c r="AA244" s="57"/>
      <c r="AB244" s="57"/>
      <c r="AC244" s="7"/>
      <c r="AD244" s="7"/>
      <c r="AE244" s="57"/>
      <c r="AF244" s="57"/>
      <c r="AG244" s="7"/>
      <c r="AH244" s="7"/>
      <c r="AI244" s="57"/>
      <c r="AJ244" s="57"/>
      <c r="AK244" s="7"/>
      <c r="AL244" s="7"/>
      <c r="AM244" s="57"/>
      <c r="AN244" s="57"/>
      <c r="AO244" s="7"/>
      <c r="AP244" s="7"/>
      <c r="AQ244" s="57"/>
      <c r="AR244" s="57"/>
      <c r="AS244" s="7"/>
      <c r="AT244" s="7"/>
      <c r="AU244" s="57"/>
      <c r="AV244" s="57"/>
      <c r="AW244" s="16"/>
    </row>
    <row r="245" spans="1:49" ht="6.6" customHeight="1" x14ac:dyDescent="0.25">
      <c r="A245" s="6"/>
      <c r="B245" s="90"/>
      <c r="C245" s="90"/>
      <c r="D245" s="90"/>
      <c r="E245" s="90"/>
      <c r="F245" s="90"/>
      <c r="G245" s="90"/>
      <c r="H245" s="7"/>
      <c r="I245" s="7"/>
      <c r="J245" s="7"/>
      <c r="K245" s="50"/>
      <c r="L245" s="50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47" t="s">
        <v>171</v>
      </c>
      <c r="C246" s="147"/>
      <c r="D246" s="147"/>
      <c r="E246" s="147"/>
      <c r="F246" s="147"/>
      <c r="G246" s="147"/>
      <c r="H246" s="91" t="s">
        <v>166</v>
      </c>
      <c r="I246" s="89"/>
      <c r="J246" s="7"/>
      <c r="K246" s="135">
        <v>1.3</v>
      </c>
      <c r="L246" s="135"/>
      <c r="M246" s="7"/>
      <c r="N246" s="7"/>
      <c r="O246" s="57"/>
      <c r="P246" s="57"/>
      <c r="Q246" s="7"/>
      <c r="R246" s="7"/>
      <c r="S246" s="57"/>
      <c r="T246" s="57"/>
      <c r="U246" s="7"/>
      <c r="V246" s="7"/>
      <c r="W246" s="57"/>
      <c r="X246" s="57"/>
      <c r="Y246" s="7"/>
      <c r="Z246" s="7"/>
      <c r="AA246" s="57"/>
      <c r="AB246" s="57"/>
      <c r="AC246" s="7"/>
      <c r="AD246" s="7"/>
      <c r="AE246" s="57"/>
      <c r="AF246" s="57"/>
      <c r="AG246" s="7"/>
      <c r="AH246" s="7"/>
      <c r="AI246" s="57"/>
      <c r="AJ246" s="57"/>
      <c r="AK246" s="7"/>
      <c r="AL246" s="7"/>
      <c r="AM246" s="57"/>
      <c r="AN246" s="57"/>
      <c r="AO246" s="7"/>
      <c r="AP246" s="7"/>
      <c r="AQ246" s="57"/>
      <c r="AR246" s="57"/>
      <c r="AS246" s="7"/>
      <c r="AT246" s="7"/>
      <c r="AU246" s="57"/>
      <c r="AV246" s="57"/>
      <c r="AW246" s="16"/>
    </row>
    <row r="247" spans="1:49" ht="12" customHeight="1" x14ac:dyDescent="0.25">
      <c r="A247" s="34"/>
      <c r="B247" s="147"/>
      <c r="C247" s="147"/>
      <c r="D247" s="147"/>
      <c r="E247" s="147"/>
      <c r="F247" s="147"/>
      <c r="G247" s="147"/>
      <c r="H247" s="91" t="s">
        <v>167</v>
      </c>
      <c r="I247" s="89"/>
      <c r="J247" s="7"/>
      <c r="K247" s="135">
        <v>1.3</v>
      </c>
      <c r="L247" s="135"/>
      <c r="M247" s="7"/>
      <c r="N247" s="7"/>
      <c r="O247" s="57"/>
      <c r="P247" s="57"/>
      <c r="Q247" s="7"/>
      <c r="R247" s="7"/>
      <c r="S247" s="57"/>
      <c r="T247" s="57"/>
      <c r="U247" s="7"/>
      <c r="V247" s="7"/>
      <c r="W247" s="57"/>
      <c r="X247" s="57"/>
      <c r="Y247" s="7"/>
      <c r="Z247" s="7"/>
      <c r="AA247" s="57"/>
      <c r="AB247" s="57"/>
      <c r="AC247" s="7"/>
      <c r="AD247" s="7"/>
      <c r="AE247" s="57"/>
      <c r="AF247" s="57"/>
      <c r="AG247" s="7"/>
      <c r="AH247" s="7"/>
      <c r="AI247" s="57"/>
      <c r="AJ247" s="57"/>
      <c r="AK247" s="7"/>
      <c r="AL247" s="7"/>
      <c r="AM247" s="57"/>
      <c r="AN247" s="57"/>
      <c r="AO247" s="7"/>
      <c r="AP247" s="7"/>
      <c r="AQ247" s="57"/>
      <c r="AR247" s="57"/>
      <c r="AS247" s="7"/>
      <c r="AT247" s="7"/>
      <c r="AU247" s="57"/>
      <c r="AV247" s="57"/>
      <c r="AW247" s="16"/>
    </row>
    <row r="248" spans="1:49" ht="12" customHeight="1" x14ac:dyDescent="0.25">
      <c r="A248" s="6"/>
      <c r="B248" s="147"/>
      <c r="C248" s="147"/>
      <c r="D248" s="147"/>
      <c r="E248" s="147"/>
      <c r="F248" s="147"/>
      <c r="G248" s="147"/>
      <c r="H248" s="91" t="s">
        <v>168</v>
      </c>
      <c r="I248" s="89"/>
      <c r="J248" s="7"/>
      <c r="K248" s="135">
        <v>1.3</v>
      </c>
      <c r="L248" s="135"/>
      <c r="M248" s="7"/>
      <c r="N248" s="7"/>
      <c r="O248" s="57"/>
      <c r="P248" s="57"/>
      <c r="Q248" s="7"/>
      <c r="R248" s="7"/>
      <c r="S248" s="57"/>
      <c r="T248" s="57"/>
      <c r="U248" s="7"/>
      <c r="V248" s="7"/>
      <c r="W248" s="57"/>
      <c r="X248" s="57"/>
      <c r="Y248" s="7"/>
      <c r="Z248" s="7"/>
      <c r="AA248" s="57"/>
      <c r="AB248" s="57"/>
      <c r="AC248" s="7"/>
      <c r="AD248" s="7"/>
      <c r="AE248" s="57"/>
      <c r="AF248" s="57"/>
      <c r="AG248" s="7"/>
      <c r="AH248" s="7"/>
      <c r="AI248" s="57"/>
      <c r="AJ248" s="57"/>
      <c r="AK248" s="7"/>
      <c r="AL248" s="7"/>
      <c r="AM248" s="57"/>
      <c r="AN248" s="57"/>
      <c r="AO248" s="7"/>
      <c r="AP248" s="7"/>
      <c r="AQ248" s="57"/>
      <c r="AR248" s="57"/>
      <c r="AS248" s="7"/>
      <c r="AT248" s="7"/>
      <c r="AU248" s="57"/>
      <c r="AV248" s="57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0"/>
      <c r="L249" s="50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5">
        <v>11.45</v>
      </c>
      <c r="L250" s="135"/>
      <c r="M250" s="7"/>
      <c r="N250" s="7"/>
      <c r="O250" s="57"/>
      <c r="P250" s="57"/>
      <c r="Q250" s="7"/>
      <c r="R250" s="7"/>
      <c r="S250" s="57"/>
      <c r="T250" s="57"/>
      <c r="U250" s="7"/>
      <c r="V250" s="7"/>
      <c r="W250" s="57"/>
      <c r="X250" s="57"/>
      <c r="Y250" s="7"/>
      <c r="Z250" s="7"/>
      <c r="AA250" s="57"/>
      <c r="AB250" s="57"/>
      <c r="AC250" s="7"/>
      <c r="AD250" s="7"/>
      <c r="AE250" s="57"/>
      <c r="AF250" s="57"/>
      <c r="AG250" s="7"/>
      <c r="AH250" s="7"/>
      <c r="AI250" s="57"/>
      <c r="AJ250" s="57"/>
      <c r="AK250" s="7"/>
      <c r="AL250" s="7"/>
      <c r="AM250" s="57"/>
      <c r="AN250" s="57"/>
      <c r="AO250" s="7"/>
      <c r="AP250" s="7"/>
      <c r="AQ250" s="57"/>
      <c r="AR250" s="57"/>
      <c r="AS250" s="7"/>
      <c r="AT250" s="7"/>
      <c r="AU250" s="57"/>
      <c r="AV250" s="57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0"/>
      <c r="L251" s="50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5">
        <v>10.72</v>
      </c>
      <c r="L252" s="135"/>
      <c r="M252" s="7"/>
      <c r="N252" s="7"/>
      <c r="O252" s="57"/>
      <c r="P252" s="57"/>
      <c r="Q252" s="7"/>
      <c r="R252" s="7"/>
      <c r="S252" s="57"/>
      <c r="T252" s="57"/>
      <c r="U252" s="7"/>
      <c r="V252" s="7"/>
      <c r="W252" s="57"/>
      <c r="X252" s="57"/>
      <c r="Y252" s="7"/>
      <c r="Z252" s="7"/>
      <c r="AA252" s="57"/>
      <c r="AB252" s="57"/>
      <c r="AC252" s="7"/>
      <c r="AD252" s="7"/>
      <c r="AE252" s="57"/>
      <c r="AF252" s="57"/>
      <c r="AG252" s="7"/>
      <c r="AH252" s="7"/>
      <c r="AI252" s="57"/>
      <c r="AJ252" s="57"/>
      <c r="AK252" s="7"/>
      <c r="AL252" s="7"/>
      <c r="AM252" s="57"/>
      <c r="AN252" s="57"/>
      <c r="AO252" s="7"/>
      <c r="AP252" s="7"/>
      <c r="AQ252" s="57"/>
      <c r="AR252" s="57"/>
      <c r="AS252" s="7"/>
      <c r="AT252" s="7"/>
      <c r="AU252" s="57"/>
      <c r="AV252" s="57"/>
      <c r="AW252" s="16"/>
    </row>
    <row r="253" spans="1:49" ht="6.6" customHeight="1" x14ac:dyDescent="0.25">
      <c r="A253" s="6"/>
      <c r="B253" s="11"/>
      <c r="D253" s="42"/>
      <c r="E253" s="42"/>
      <c r="F253" s="42"/>
      <c r="G253" s="42"/>
      <c r="H253" s="7"/>
      <c r="I253" s="7"/>
      <c r="J253" s="7"/>
      <c r="K253" s="50"/>
      <c r="L253" s="50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5">
        <f>+K243</f>
        <v>0.25</v>
      </c>
      <c r="L254" s="135"/>
      <c r="M254" s="7"/>
      <c r="N254" s="7"/>
      <c r="O254" s="57"/>
      <c r="P254" s="57"/>
      <c r="Q254" s="7"/>
      <c r="R254" s="7"/>
      <c r="S254" s="57"/>
      <c r="T254" s="57"/>
      <c r="U254" s="7"/>
      <c r="V254" s="7"/>
      <c r="W254" s="57"/>
      <c r="X254" s="57"/>
      <c r="Y254" s="7"/>
      <c r="Z254" s="7"/>
      <c r="AA254" s="57"/>
      <c r="AB254" s="57"/>
      <c r="AC254" s="7"/>
      <c r="AD254" s="7"/>
      <c r="AE254" s="57"/>
      <c r="AF254" s="57"/>
      <c r="AG254" s="7"/>
      <c r="AH254" s="7"/>
      <c r="AI254" s="57"/>
      <c r="AJ254" s="57"/>
      <c r="AK254" s="7"/>
      <c r="AL254" s="7"/>
      <c r="AM254" s="57"/>
      <c r="AN254" s="57"/>
      <c r="AO254" s="7"/>
      <c r="AP254" s="7"/>
      <c r="AQ254" s="57"/>
      <c r="AR254" s="57"/>
      <c r="AS254" s="7"/>
      <c r="AT254" s="7"/>
      <c r="AU254" s="57"/>
      <c r="AV254" s="57"/>
      <c r="AW254" s="16"/>
    </row>
    <row r="255" spans="1:49" ht="6.6" customHeight="1" x14ac:dyDescent="0.25">
      <c r="A255" s="43"/>
      <c r="B255" s="44"/>
      <c r="C255" s="45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8"/>
      <c r="V255" s="14"/>
      <c r="W255" s="45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6"/>
    </row>
    <row r="256" spans="1:49" ht="12" customHeight="1" x14ac:dyDescent="0.25">
      <c r="A256" s="148" t="s">
        <v>156</v>
      </c>
      <c r="B256" s="149"/>
      <c r="C256" s="149"/>
      <c r="D256" s="149"/>
      <c r="E256" s="149"/>
      <c r="F256" s="149"/>
      <c r="G256" s="149"/>
      <c r="H256" s="149"/>
      <c r="I256" s="149"/>
      <c r="J256" s="149"/>
      <c r="K256" s="149"/>
      <c r="L256" s="149"/>
      <c r="M256" s="149"/>
      <c r="N256" s="149"/>
      <c r="O256" s="149"/>
      <c r="P256" s="149"/>
      <c r="Q256" s="149"/>
      <c r="R256" s="149"/>
      <c r="S256" s="149"/>
      <c r="T256" s="149"/>
      <c r="U256" s="149"/>
      <c r="V256" s="149"/>
      <c r="W256" s="149"/>
      <c r="X256" s="149"/>
      <c r="Y256" s="149"/>
      <c r="Z256" s="149"/>
      <c r="AA256" s="149"/>
      <c r="AB256" s="149"/>
      <c r="AC256" s="149"/>
      <c r="AD256" s="149"/>
      <c r="AE256" s="149"/>
      <c r="AF256" s="149"/>
      <c r="AG256" s="149"/>
      <c r="AH256" s="149"/>
      <c r="AI256" s="149"/>
      <c r="AJ256" s="149"/>
      <c r="AK256" s="149"/>
      <c r="AL256" s="149"/>
      <c r="AM256" s="149"/>
      <c r="AN256" s="149"/>
      <c r="AO256" s="149"/>
      <c r="AP256" s="149"/>
      <c r="AQ256" s="149"/>
      <c r="AR256" s="149"/>
      <c r="AS256" s="149"/>
      <c r="AT256" s="149"/>
      <c r="AU256" s="149"/>
      <c r="AV256" s="149"/>
      <c r="AW256" s="150"/>
    </row>
    <row r="257" spans="1:49" ht="12" customHeight="1" x14ac:dyDescent="0.25">
      <c r="A257" s="139" t="s">
        <v>185</v>
      </c>
      <c r="B257" s="140"/>
      <c r="C257" s="140"/>
      <c r="D257" s="140"/>
      <c r="E257" s="140"/>
      <c r="F257" s="140"/>
      <c r="G257" s="140"/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40"/>
      <c r="Z257" s="140"/>
      <c r="AA257" s="140"/>
      <c r="AB257" s="140"/>
      <c r="AC257" s="140"/>
      <c r="AD257" s="140"/>
      <c r="AE257" s="140"/>
      <c r="AF257" s="140"/>
      <c r="AG257" s="140"/>
      <c r="AH257" s="140"/>
      <c r="AI257" s="140"/>
      <c r="AJ257" s="140"/>
      <c r="AK257" s="140"/>
      <c r="AL257" s="140"/>
      <c r="AM257" s="140"/>
      <c r="AN257" s="140"/>
      <c r="AO257" s="140"/>
      <c r="AP257" s="140"/>
      <c r="AQ257" s="140"/>
      <c r="AR257" s="140"/>
      <c r="AS257" s="140"/>
      <c r="AT257" s="140"/>
      <c r="AU257" s="140"/>
      <c r="AV257" s="140"/>
      <c r="AW257" s="141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47" t="s">
        <v>165</v>
      </c>
      <c r="C259" s="147"/>
      <c r="D259" s="147"/>
      <c r="E259" s="147"/>
      <c r="F259" s="147"/>
      <c r="G259" s="147"/>
      <c r="H259" s="91" t="s">
        <v>166</v>
      </c>
      <c r="I259" s="89"/>
      <c r="J259" s="7"/>
      <c r="K259" s="57"/>
      <c r="L259" s="57"/>
      <c r="M259" s="7"/>
      <c r="N259" s="7"/>
      <c r="O259" s="57"/>
      <c r="P259" s="57"/>
      <c r="Q259" s="7"/>
      <c r="R259" s="7"/>
      <c r="S259" s="57"/>
      <c r="T259" s="57"/>
      <c r="U259" s="7"/>
      <c r="V259" s="7"/>
      <c r="W259" s="57"/>
      <c r="X259" s="57"/>
      <c r="Y259" s="7"/>
      <c r="Z259" s="7"/>
      <c r="AA259" s="57"/>
      <c r="AB259" s="57"/>
      <c r="AC259" s="7"/>
      <c r="AD259" s="7"/>
      <c r="AE259" s="57"/>
      <c r="AF259" s="57"/>
      <c r="AG259" s="7"/>
      <c r="AH259" s="7"/>
      <c r="AI259" s="57"/>
      <c r="AJ259" s="57"/>
      <c r="AK259" s="7"/>
      <c r="AL259" s="7"/>
      <c r="AM259" s="57"/>
      <c r="AN259" s="57"/>
      <c r="AO259" s="7"/>
      <c r="AP259" s="7"/>
      <c r="AQ259" s="57"/>
      <c r="AR259" s="57"/>
      <c r="AS259" s="7"/>
      <c r="AT259" s="7"/>
      <c r="AU259" s="57"/>
      <c r="AV259" s="57"/>
      <c r="AW259" s="16"/>
    </row>
    <row r="260" spans="1:49" ht="12" customHeight="1" x14ac:dyDescent="0.25">
      <c r="A260" s="34"/>
      <c r="B260" s="147"/>
      <c r="C260" s="147"/>
      <c r="D260" s="147"/>
      <c r="E260" s="147"/>
      <c r="F260" s="147"/>
      <c r="G260" s="147"/>
      <c r="H260" s="91" t="s">
        <v>167</v>
      </c>
      <c r="I260" s="89"/>
      <c r="J260" s="7"/>
      <c r="K260" s="57"/>
      <c r="L260" s="57"/>
      <c r="M260" s="7"/>
      <c r="N260" s="7"/>
      <c r="O260" s="57"/>
      <c r="P260" s="57"/>
      <c r="Q260" s="7"/>
      <c r="R260" s="7"/>
      <c r="S260" s="57"/>
      <c r="T260" s="57"/>
      <c r="U260" s="7"/>
      <c r="V260" s="7"/>
      <c r="W260" s="57"/>
      <c r="X260" s="57"/>
      <c r="Y260" s="7"/>
      <c r="Z260" s="7"/>
      <c r="AA260" s="57"/>
      <c r="AB260" s="57"/>
      <c r="AC260" s="7"/>
      <c r="AD260" s="7"/>
      <c r="AE260" s="57"/>
      <c r="AF260" s="57"/>
      <c r="AG260" s="7"/>
      <c r="AH260" s="7"/>
      <c r="AI260" s="57"/>
      <c r="AJ260" s="57"/>
      <c r="AK260" s="7"/>
      <c r="AL260" s="7"/>
      <c r="AM260" s="57"/>
      <c r="AN260" s="57"/>
      <c r="AO260" s="7"/>
      <c r="AP260" s="7"/>
      <c r="AQ260" s="57"/>
      <c r="AR260" s="57"/>
      <c r="AS260" s="7"/>
      <c r="AT260" s="7"/>
      <c r="AU260" s="57"/>
      <c r="AV260" s="57"/>
      <c r="AW260" s="16"/>
    </row>
    <row r="261" spans="1:49" ht="12" customHeight="1" x14ac:dyDescent="0.25">
      <c r="A261" s="6"/>
      <c r="B261" s="147"/>
      <c r="C261" s="147"/>
      <c r="D261" s="147"/>
      <c r="E261" s="147"/>
      <c r="F261" s="147"/>
      <c r="G261" s="147"/>
      <c r="H261" s="91" t="s">
        <v>168</v>
      </c>
      <c r="I261" s="89"/>
      <c r="J261" s="7"/>
      <c r="K261" s="57"/>
      <c r="L261" s="57"/>
      <c r="M261" s="7"/>
      <c r="N261" s="7"/>
      <c r="O261" s="57"/>
      <c r="P261" s="57"/>
      <c r="Q261" s="7"/>
      <c r="R261" s="7"/>
      <c r="S261" s="57"/>
      <c r="T261" s="57"/>
      <c r="U261" s="7"/>
      <c r="V261" s="7"/>
      <c r="W261" s="57"/>
      <c r="X261" s="57"/>
      <c r="Y261" s="7"/>
      <c r="Z261" s="7"/>
      <c r="AA261" s="57"/>
      <c r="AB261" s="57"/>
      <c r="AC261" s="7"/>
      <c r="AD261" s="7"/>
      <c r="AE261" s="57"/>
      <c r="AF261" s="57"/>
      <c r="AG261" s="7"/>
      <c r="AH261" s="7"/>
      <c r="AI261" s="57"/>
      <c r="AJ261" s="57"/>
      <c r="AK261" s="7"/>
      <c r="AL261" s="7"/>
      <c r="AM261" s="57"/>
      <c r="AN261" s="57"/>
      <c r="AO261" s="7"/>
      <c r="AP261" s="7"/>
      <c r="AQ261" s="57"/>
      <c r="AR261" s="57"/>
      <c r="AS261" s="7"/>
      <c r="AT261" s="7"/>
      <c r="AU261" s="57"/>
      <c r="AV261" s="57"/>
      <c r="AW261" s="16"/>
    </row>
    <row r="262" spans="1:49" ht="6.6" customHeight="1" x14ac:dyDescent="0.25">
      <c r="A262" s="6"/>
      <c r="B262" s="90"/>
      <c r="C262" s="90"/>
      <c r="D262" s="90"/>
      <c r="E262" s="90"/>
      <c r="F262" s="90"/>
      <c r="G262" s="9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47" t="s">
        <v>169</v>
      </c>
      <c r="C263" s="147"/>
      <c r="D263" s="147"/>
      <c r="E263" s="147"/>
      <c r="F263" s="147"/>
      <c r="G263" s="147"/>
      <c r="H263" s="91" t="s">
        <v>166</v>
      </c>
      <c r="I263" s="89"/>
      <c r="J263" s="7"/>
      <c r="K263" s="57"/>
      <c r="L263" s="57"/>
      <c r="M263" s="7"/>
      <c r="N263" s="7"/>
      <c r="O263" s="57"/>
      <c r="P263" s="57"/>
      <c r="Q263" s="7"/>
      <c r="R263" s="7"/>
      <c r="S263" s="57"/>
      <c r="T263" s="57"/>
      <c r="U263" s="7"/>
      <c r="V263" s="7"/>
      <c r="W263" s="57"/>
      <c r="X263" s="57"/>
      <c r="Y263" s="7"/>
      <c r="Z263" s="7"/>
      <c r="AA263" s="57"/>
      <c r="AB263" s="57"/>
      <c r="AC263" s="7"/>
      <c r="AD263" s="7"/>
      <c r="AE263" s="57"/>
      <c r="AF263" s="57"/>
      <c r="AG263" s="7"/>
      <c r="AH263" s="7"/>
      <c r="AI263" s="57"/>
      <c r="AJ263" s="57"/>
      <c r="AK263" s="7"/>
      <c r="AL263" s="7"/>
      <c r="AM263" s="57"/>
      <c r="AN263" s="57"/>
      <c r="AO263" s="7"/>
      <c r="AP263" s="7"/>
      <c r="AQ263" s="57"/>
      <c r="AR263" s="57"/>
      <c r="AS263" s="7"/>
      <c r="AT263" s="7"/>
      <c r="AU263" s="57"/>
      <c r="AV263" s="57"/>
      <c r="AW263" s="16"/>
    </row>
    <row r="264" spans="1:49" ht="12" customHeight="1" x14ac:dyDescent="0.25">
      <c r="A264" s="34"/>
      <c r="B264" s="147"/>
      <c r="C264" s="147"/>
      <c r="D264" s="147"/>
      <c r="E264" s="147"/>
      <c r="F264" s="147"/>
      <c r="G264" s="147"/>
      <c r="H264" s="91" t="s">
        <v>167</v>
      </c>
      <c r="I264" s="89"/>
      <c r="J264" s="7"/>
      <c r="K264" s="57"/>
      <c r="L264" s="57"/>
      <c r="M264" s="7"/>
      <c r="N264" s="7"/>
      <c r="O264" s="57"/>
      <c r="P264" s="57"/>
      <c r="Q264" s="7"/>
      <c r="R264" s="7"/>
      <c r="S264" s="57"/>
      <c r="T264" s="57"/>
      <c r="U264" s="7"/>
      <c r="V264" s="7"/>
      <c r="W264" s="57"/>
      <c r="X264" s="57"/>
      <c r="Y264" s="7"/>
      <c r="Z264" s="7"/>
      <c r="AA264" s="57"/>
      <c r="AB264" s="57"/>
      <c r="AC264" s="7"/>
      <c r="AD264" s="7"/>
      <c r="AE264" s="57"/>
      <c r="AF264" s="57"/>
      <c r="AG264" s="7"/>
      <c r="AH264" s="7"/>
      <c r="AI264" s="57"/>
      <c r="AJ264" s="57"/>
      <c r="AK264" s="7"/>
      <c r="AL264" s="7"/>
      <c r="AM264" s="57"/>
      <c r="AN264" s="57"/>
      <c r="AO264" s="7"/>
      <c r="AP264" s="7"/>
      <c r="AQ264" s="57"/>
      <c r="AR264" s="57"/>
      <c r="AS264" s="7"/>
      <c r="AT264" s="7"/>
      <c r="AU264" s="57"/>
      <c r="AV264" s="57"/>
      <c r="AW264" s="16"/>
    </row>
    <row r="265" spans="1:49" ht="12" customHeight="1" x14ac:dyDescent="0.25">
      <c r="A265" s="6"/>
      <c r="B265" s="147"/>
      <c r="C265" s="147"/>
      <c r="D265" s="147"/>
      <c r="E265" s="147"/>
      <c r="F265" s="147"/>
      <c r="G265" s="147"/>
      <c r="H265" s="91" t="s">
        <v>168</v>
      </c>
      <c r="I265" s="89"/>
      <c r="J265" s="7"/>
      <c r="K265" s="57"/>
      <c r="L265" s="57"/>
      <c r="M265" s="7"/>
      <c r="N265" s="7"/>
      <c r="O265" s="57"/>
      <c r="P265" s="57"/>
      <c r="Q265" s="7"/>
      <c r="R265" s="7"/>
      <c r="S265" s="57"/>
      <c r="T265" s="57"/>
      <c r="U265" s="7"/>
      <c r="V265" s="7"/>
      <c r="W265" s="57"/>
      <c r="X265" s="57"/>
      <c r="Y265" s="7"/>
      <c r="Z265" s="7"/>
      <c r="AA265" s="57"/>
      <c r="AB265" s="57"/>
      <c r="AC265" s="7"/>
      <c r="AD265" s="7"/>
      <c r="AE265" s="57"/>
      <c r="AF265" s="57"/>
      <c r="AG265" s="7"/>
      <c r="AH265" s="7"/>
      <c r="AI265" s="57"/>
      <c r="AJ265" s="57"/>
      <c r="AK265" s="7"/>
      <c r="AL265" s="7"/>
      <c r="AM265" s="57"/>
      <c r="AN265" s="57"/>
      <c r="AO265" s="7"/>
      <c r="AP265" s="7"/>
      <c r="AQ265" s="57"/>
      <c r="AR265" s="57"/>
      <c r="AS265" s="7"/>
      <c r="AT265" s="7"/>
      <c r="AU265" s="57"/>
      <c r="AV265" s="57"/>
      <c r="AW265" s="16"/>
    </row>
    <row r="266" spans="1:49" ht="6.6" customHeight="1" x14ac:dyDescent="0.25">
      <c r="A266" s="6"/>
      <c r="B266" s="90"/>
      <c r="C266" s="90"/>
      <c r="D266" s="90"/>
      <c r="E266" s="90"/>
      <c r="F266" s="90"/>
      <c r="G266" s="9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47" t="s">
        <v>170</v>
      </c>
      <c r="C267" s="147"/>
      <c r="D267" s="147"/>
      <c r="E267" s="147"/>
      <c r="F267" s="147"/>
      <c r="G267" s="147"/>
      <c r="H267" s="91" t="s">
        <v>166</v>
      </c>
      <c r="I267" s="89"/>
      <c r="J267" s="7"/>
      <c r="K267" s="57"/>
      <c r="L267" s="57"/>
      <c r="M267" s="7"/>
      <c r="N267" s="7"/>
      <c r="O267" s="57"/>
      <c r="P267" s="57"/>
      <c r="Q267" s="7"/>
      <c r="R267" s="7"/>
      <c r="S267" s="57"/>
      <c r="T267" s="57"/>
      <c r="U267" s="7"/>
      <c r="V267" s="7"/>
      <c r="W267" s="57"/>
      <c r="X267" s="57"/>
      <c r="Y267" s="7"/>
      <c r="Z267" s="7"/>
      <c r="AA267" s="57"/>
      <c r="AB267" s="57"/>
      <c r="AC267" s="7"/>
      <c r="AD267" s="7"/>
      <c r="AE267" s="57"/>
      <c r="AF267" s="57"/>
      <c r="AG267" s="7"/>
      <c r="AH267" s="7"/>
      <c r="AI267" s="57"/>
      <c r="AJ267" s="57"/>
      <c r="AK267" s="7"/>
      <c r="AL267" s="7"/>
      <c r="AM267" s="57"/>
      <c r="AN267" s="57"/>
      <c r="AO267" s="7"/>
      <c r="AP267" s="7"/>
      <c r="AQ267" s="57"/>
      <c r="AR267" s="57"/>
      <c r="AS267" s="7"/>
      <c r="AT267" s="7"/>
      <c r="AU267" s="57"/>
      <c r="AV267" s="57"/>
      <c r="AW267" s="16"/>
    </row>
    <row r="268" spans="1:49" ht="12" customHeight="1" x14ac:dyDescent="0.25">
      <c r="A268" s="34"/>
      <c r="B268" s="147"/>
      <c r="C268" s="147"/>
      <c r="D268" s="147"/>
      <c r="E268" s="147"/>
      <c r="F268" s="147"/>
      <c r="G268" s="147"/>
      <c r="H268" s="91" t="s">
        <v>167</v>
      </c>
      <c r="I268" s="89"/>
      <c r="J268" s="7"/>
      <c r="K268" s="57"/>
      <c r="L268" s="57"/>
      <c r="M268" s="7"/>
      <c r="N268" s="7"/>
      <c r="O268" s="57"/>
      <c r="P268" s="57"/>
      <c r="Q268" s="7"/>
      <c r="R268" s="7"/>
      <c r="S268" s="57"/>
      <c r="T268" s="57"/>
      <c r="U268" s="7"/>
      <c r="V268" s="7"/>
      <c r="W268" s="57"/>
      <c r="X268" s="57"/>
      <c r="Y268" s="7"/>
      <c r="Z268" s="7"/>
      <c r="AA268" s="57"/>
      <c r="AB268" s="57"/>
      <c r="AC268" s="7"/>
      <c r="AD268" s="7"/>
      <c r="AE268" s="57"/>
      <c r="AF268" s="57"/>
      <c r="AG268" s="7"/>
      <c r="AH268" s="7"/>
      <c r="AI268" s="57"/>
      <c r="AJ268" s="57"/>
      <c r="AK268" s="7"/>
      <c r="AL268" s="7"/>
      <c r="AM268" s="57"/>
      <c r="AN268" s="57"/>
      <c r="AO268" s="7"/>
      <c r="AP268" s="7"/>
      <c r="AQ268" s="57"/>
      <c r="AR268" s="57"/>
      <c r="AS268" s="7"/>
      <c r="AT268" s="7"/>
      <c r="AU268" s="57"/>
      <c r="AV268" s="57"/>
      <c r="AW268" s="16"/>
    </row>
    <row r="269" spans="1:49" ht="12" customHeight="1" x14ac:dyDescent="0.25">
      <c r="A269" s="6"/>
      <c r="B269" s="147"/>
      <c r="C269" s="147"/>
      <c r="D269" s="147"/>
      <c r="E269" s="147"/>
      <c r="F269" s="147"/>
      <c r="G269" s="147"/>
      <c r="H269" s="91" t="s">
        <v>168</v>
      </c>
      <c r="I269" s="89"/>
      <c r="J269" s="7"/>
      <c r="K269" s="57"/>
      <c r="L269" s="57"/>
      <c r="M269" s="7"/>
      <c r="N269" s="7"/>
      <c r="O269" s="57"/>
      <c r="P269" s="57"/>
      <c r="Q269" s="7"/>
      <c r="R269" s="7"/>
      <c r="S269" s="57"/>
      <c r="T269" s="57"/>
      <c r="U269" s="7"/>
      <c r="V269" s="7"/>
      <c r="W269" s="57"/>
      <c r="X269" s="57"/>
      <c r="Y269" s="7"/>
      <c r="Z269" s="7"/>
      <c r="AA269" s="57"/>
      <c r="AB269" s="57"/>
      <c r="AC269" s="7"/>
      <c r="AD269" s="7"/>
      <c r="AE269" s="57"/>
      <c r="AF269" s="57"/>
      <c r="AG269" s="7"/>
      <c r="AH269" s="7"/>
      <c r="AI269" s="57"/>
      <c r="AJ269" s="57"/>
      <c r="AK269" s="7"/>
      <c r="AL269" s="7"/>
      <c r="AM269" s="57"/>
      <c r="AN269" s="57"/>
      <c r="AO269" s="7"/>
      <c r="AP269" s="7"/>
      <c r="AQ269" s="57"/>
      <c r="AR269" s="57"/>
      <c r="AS269" s="7"/>
      <c r="AT269" s="7"/>
      <c r="AU269" s="57"/>
      <c r="AV269" s="57"/>
      <c r="AW269" s="16"/>
    </row>
    <row r="270" spans="1:49" ht="6.6" customHeight="1" x14ac:dyDescent="0.25">
      <c r="A270" s="6"/>
      <c r="B270" s="90"/>
      <c r="C270" s="90"/>
      <c r="D270" s="90"/>
      <c r="E270" s="90"/>
      <c r="F270" s="90"/>
      <c r="G270" s="9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47" t="s">
        <v>171</v>
      </c>
      <c r="C271" s="147"/>
      <c r="D271" s="147"/>
      <c r="E271" s="147"/>
      <c r="F271" s="147"/>
      <c r="G271" s="147"/>
      <c r="H271" s="91" t="s">
        <v>166</v>
      </c>
      <c r="I271" s="89"/>
      <c r="J271" s="7"/>
      <c r="K271" s="57"/>
      <c r="L271" s="57"/>
      <c r="M271" s="7"/>
      <c r="N271" s="7"/>
      <c r="O271" s="57"/>
      <c r="P271" s="57"/>
      <c r="Q271" s="7"/>
      <c r="R271" s="7"/>
      <c r="S271" s="57"/>
      <c r="T271" s="57"/>
      <c r="U271" s="7"/>
      <c r="V271" s="7"/>
      <c r="W271" s="57"/>
      <c r="X271" s="57"/>
      <c r="Y271" s="7"/>
      <c r="Z271" s="7"/>
      <c r="AA271" s="57"/>
      <c r="AB271" s="57"/>
      <c r="AC271" s="7"/>
      <c r="AD271" s="7"/>
      <c r="AE271" s="57"/>
      <c r="AF271" s="57"/>
      <c r="AG271" s="7"/>
      <c r="AH271" s="7"/>
      <c r="AI271" s="57"/>
      <c r="AJ271" s="57"/>
      <c r="AK271" s="7"/>
      <c r="AL271" s="7"/>
      <c r="AM271" s="57"/>
      <c r="AN271" s="57"/>
      <c r="AO271" s="7"/>
      <c r="AP271" s="7"/>
      <c r="AQ271" s="57"/>
      <c r="AR271" s="57"/>
      <c r="AS271" s="7"/>
      <c r="AT271" s="7"/>
      <c r="AU271" s="57"/>
      <c r="AV271" s="57"/>
      <c r="AW271" s="16"/>
    </row>
    <row r="272" spans="1:49" ht="12" customHeight="1" x14ac:dyDescent="0.25">
      <c r="A272" s="34"/>
      <c r="B272" s="147"/>
      <c r="C272" s="147"/>
      <c r="D272" s="147"/>
      <c r="E272" s="147"/>
      <c r="F272" s="147"/>
      <c r="G272" s="147"/>
      <c r="H272" s="91" t="s">
        <v>167</v>
      </c>
      <c r="I272" s="89"/>
      <c r="J272" s="7"/>
      <c r="K272" s="57"/>
      <c r="L272" s="57"/>
      <c r="M272" s="7"/>
      <c r="N272" s="7"/>
      <c r="O272" s="57"/>
      <c r="P272" s="57"/>
      <c r="Q272" s="7"/>
      <c r="R272" s="7"/>
      <c r="S272" s="57"/>
      <c r="T272" s="57"/>
      <c r="U272" s="7"/>
      <c r="V272" s="7"/>
      <c r="W272" s="57"/>
      <c r="X272" s="57"/>
      <c r="Y272" s="7"/>
      <c r="Z272" s="7"/>
      <c r="AA272" s="57"/>
      <c r="AB272" s="57"/>
      <c r="AC272" s="7"/>
      <c r="AD272" s="7"/>
      <c r="AE272" s="57"/>
      <c r="AF272" s="57"/>
      <c r="AG272" s="7"/>
      <c r="AH272" s="7"/>
      <c r="AI272" s="57"/>
      <c r="AJ272" s="57"/>
      <c r="AK272" s="7"/>
      <c r="AL272" s="7"/>
      <c r="AM272" s="57"/>
      <c r="AN272" s="57"/>
      <c r="AO272" s="7"/>
      <c r="AP272" s="7"/>
      <c r="AQ272" s="57"/>
      <c r="AR272" s="57"/>
      <c r="AS272" s="7"/>
      <c r="AT272" s="7"/>
      <c r="AU272" s="57"/>
      <c r="AV272" s="57"/>
      <c r="AW272" s="16"/>
    </row>
    <row r="273" spans="1:49" ht="12" customHeight="1" x14ac:dyDescent="0.25">
      <c r="A273" s="6"/>
      <c r="B273" s="147"/>
      <c r="C273" s="147"/>
      <c r="D273" s="147"/>
      <c r="E273" s="147"/>
      <c r="F273" s="147"/>
      <c r="G273" s="147"/>
      <c r="H273" s="91" t="s">
        <v>168</v>
      </c>
      <c r="I273" s="89"/>
      <c r="J273" s="7"/>
      <c r="K273" s="57"/>
      <c r="L273" s="57"/>
      <c r="M273" s="7"/>
      <c r="N273" s="7"/>
      <c r="O273" s="57"/>
      <c r="P273" s="57"/>
      <c r="Q273" s="7"/>
      <c r="R273" s="7"/>
      <c r="S273" s="57"/>
      <c r="T273" s="57"/>
      <c r="U273" s="7"/>
      <c r="V273" s="7"/>
      <c r="W273" s="57"/>
      <c r="X273" s="57"/>
      <c r="Y273" s="7"/>
      <c r="Z273" s="7"/>
      <c r="AA273" s="57"/>
      <c r="AB273" s="57"/>
      <c r="AC273" s="7"/>
      <c r="AD273" s="7"/>
      <c r="AE273" s="57"/>
      <c r="AF273" s="57"/>
      <c r="AG273" s="7"/>
      <c r="AH273" s="7"/>
      <c r="AI273" s="57"/>
      <c r="AJ273" s="57"/>
      <c r="AK273" s="7"/>
      <c r="AL273" s="7"/>
      <c r="AM273" s="57"/>
      <c r="AN273" s="57"/>
      <c r="AO273" s="7"/>
      <c r="AP273" s="7"/>
      <c r="AQ273" s="57"/>
      <c r="AR273" s="57"/>
      <c r="AS273" s="7"/>
      <c r="AT273" s="7"/>
      <c r="AU273" s="57"/>
      <c r="AV273" s="57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7"/>
      <c r="L275" s="57"/>
      <c r="M275" s="7"/>
      <c r="N275" s="7"/>
      <c r="O275" s="57"/>
      <c r="P275" s="57"/>
      <c r="Q275" s="7"/>
      <c r="R275" s="7"/>
      <c r="S275" s="57"/>
      <c r="T275" s="57"/>
      <c r="U275" s="7"/>
      <c r="V275" s="7"/>
      <c r="W275" s="57"/>
      <c r="X275" s="57"/>
      <c r="Y275" s="7"/>
      <c r="Z275" s="7"/>
      <c r="AA275" s="57"/>
      <c r="AB275" s="57"/>
      <c r="AC275" s="7"/>
      <c r="AD275" s="7"/>
      <c r="AE275" s="57"/>
      <c r="AF275" s="57"/>
      <c r="AG275" s="7"/>
      <c r="AH275" s="7"/>
      <c r="AI275" s="57"/>
      <c r="AJ275" s="57"/>
      <c r="AK275" s="7"/>
      <c r="AL275" s="7"/>
      <c r="AM275" s="57"/>
      <c r="AN275" s="57"/>
      <c r="AO275" s="7"/>
      <c r="AP275" s="7"/>
      <c r="AQ275" s="57"/>
      <c r="AR275" s="57"/>
      <c r="AS275" s="7"/>
      <c r="AT275" s="7"/>
      <c r="AU275" s="57"/>
      <c r="AV275" s="57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7"/>
      <c r="L277" s="57"/>
      <c r="M277" s="7"/>
      <c r="N277" s="7"/>
      <c r="O277" s="57"/>
      <c r="P277" s="57"/>
      <c r="Q277" s="7"/>
      <c r="R277" s="7"/>
      <c r="S277" s="57"/>
      <c r="T277" s="57"/>
      <c r="U277" s="7"/>
      <c r="V277" s="7"/>
      <c r="W277" s="57"/>
      <c r="X277" s="57"/>
      <c r="Y277" s="7"/>
      <c r="Z277" s="7"/>
      <c r="AA277" s="57"/>
      <c r="AB277" s="57"/>
      <c r="AC277" s="7"/>
      <c r="AD277" s="7"/>
      <c r="AE277" s="57"/>
      <c r="AF277" s="57"/>
      <c r="AG277" s="7"/>
      <c r="AH277" s="7"/>
      <c r="AI277" s="57"/>
      <c r="AJ277" s="57"/>
      <c r="AK277" s="7"/>
      <c r="AL277" s="7"/>
      <c r="AM277" s="57"/>
      <c r="AN277" s="57"/>
      <c r="AO277" s="7"/>
      <c r="AP277" s="7"/>
      <c r="AQ277" s="57"/>
      <c r="AR277" s="57"/>
      <c r="AS277" s="7"/>
      <c r="AT277" s="7"/>
      <c r="AU277" s="57"/>
      <c r="AV277" s="57"/>
      <c r="AW277" s="16"/>
    </row>
    <row r="278" spans="1:49" ht="6.6" customHeight="1" x14ac:dyDescent="0.25">
      <c r="A278" s="6"/>
      <c r="B278" s="11"/>
      <c r="D278" s="42"/>
      <c r="E278" s="42"/>
      <c r="F278" s="42"/>
      <c r="G278" s="4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7"/>
      <c r="L279" s="57"/>
      <c r="M279" s="7"/>
      <c r="N279" s="7"/>
      <c r="O279" s="57"/>
      <c r="P279" s="57"/>
      <c r="Q279" s="7"/>
      <c r="R279" s="7"/>
      <c r="S279" s="57"/>
      <c r="T279" s="57"/>
      <c r="U279" s="7"/>
      <c r="V279" s="7"/>
      <c r="W279" s="57"/>
      <c r="X279" s="57"/>
      <c r="Y279" s="7"/>
      <c r="Z279" s="7"/>
      <c r="AA279" s="57"/>
      <c r="AB279" s="57"/>
      <c r="AC279" s="7"/>
      <c r="AD279" s="7"/>
      <c r="AE279" s="57"/>
      <c r="AF279" s="57"/>
      <c r="AG279" s="7"/>
      <c r="AH279" s="7"/>
      <c r="AI279" s="57"/>
      <c r="AJ279" s="57"/>
      <c r="AK279" s="7"/>
      <c r="AL279" s="7"/>
      <c r="AM279" s="57"/>
      <c r="AN279" s="57"/>
      <c r="AO279" s="7"/>
      <c r="AP279" s="7"/>
      <c r="AQ279" s="57"/>
      <c r="AR279" s="57"/>
      <c r="AS279" s="7"/>
      <c r="AT279" s="7"/>
      <c r="AU279" s="57"/>
      <c r="AV279" s="57"/>
      <c r="AW279" s="16"/>
    </row>
    <row r="280" spans="1:49" ht="6.6" customHeight="1" x14ac:dyDescent="0.25">
      <c r="A280" s="43"/>
      <c r="B280" s="44"/>
      <c r="C280" s="45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8"/>
      <c r="V280" s="14"/>
      <c r="W280" s="45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6"/>
    </row>
    <row r="281" spans="1:49" ht="12" customHeight="1" x14ac:dyDescent="0.25">
      <c r="A281" s="139" t="s">
        <v>186</v>
      </c>
      <c r="B281" s="140"/>
      <c r="C281" s="140"/>
      <c r="D281" s="140"/>
      <c r="E281" s="140"/>
      <c r="F281" s="140"/>
      <c r="G281" s="140"/>
      <c r="H281" s="140"/>
      <c r="I281" s="140"/>
      <c r="J281" s="140"/>
      <c r="K281" s="140"/>
      <c r="L281" s="140"/>
      <c r="M281" s="140"/>
      <c r="N281" s="140"/>
      <c r="O281" s="140"/>
      <c r="P281" s="140"/>
      <c r="Q281" s="140"/>
      <c r="R281" s="140"/>
      <c r="S281" s="140"/>
      <c r="T281" s="140"/>
      <c r="U281" s="140"/>
      <c r="V281" s="140"/>
      <c r="W281" s="140"/>
      <c r="X281" s="140"/>
      <c r="Y281" s="140"/>
      <c r="Z281" s="140"/>
      <c r="AA281" s="140"/>
      <c r="AB281" s="140"/>
      <c r="AC281" s="140"/>
      <c r="AD281" s="140"/>
      <c r="AE281" s="140"/>
      <c r="AF281" s="140"/>
      <c r="AG281" s="140"/>
      <c r="AH281" s="140"/>
      <c r="AI281" s="140"/>
      <c r="AJ281" s="140"/>
      <c r="AK281" s="140"/>
      <c r="AL281" s="140"/>
      <c r="AM281" s="140"/>
      <c r="AN281" s="140"/>
      <c r="AO281" s="140"/>
      <c r="AP281" s="140"/>
      <c r="AQ281" s="140"/>
      <c r="AR281" s="140"/>
      <c r="AS281" s="140"/>
      <c r="AT281" s="140"/>
      <c r="AU281" s="140"/>
      <c r="AV281" s="140"/>
      <c r="AW281" s="141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47" t="s">
        <v>165</v>
      </c>
      <c r="C283" s="147"/>
      <c r="D283" s="147"/>
      <c r="E283" s="147"/>
      <c r="F283" s="147"/>
      <c r="G283" s="147"/>
      <c r="H283" s="91" t="s">
        <v>166</v>
      </c>
      <c r="I283" s="89"/>
      <c r="J283" s="7"/>
      <c r="K283" s="57"/>
      <c r="L283" s="57"/>
      <c r="M283" s="7"/>
      <c r="N283" s="7"/>
      <c r="O283" s="57"/>
      <c r="P283" s="57"/>
      <c r="Q283" s="7"/>
      <c r="R283" s="7"/>
      <c r="S283" s="57"/>
      <c r="T283" s="57"/>
      <c r="U283" s="7"/>
      <c r="V283" s="7"/>
      <c r="W283" s="57"/>
      <c r="X283" s="57"/>
      <c r="Y283" s="7"/>
      <c r="Z283" s="7"/>
      <c r="AA283" s="57"/>
      <c r="AB283" s="57"/>
      <c r="AC283" s="7"/>
      <c r="AD283" s="7"/>
      <c r="AE283" s="57"/>
      <c r="AF283" s="57"/>
      <c r="AG283" s="7"/>
      <c r="AH283" s="7"/>
      <c r="AI283" s="57"/>
      <c r="AJ283" s="57"/>
      <c r="AK283" s="7"/>
      <c r="AL283" s="7"/>
      <c r="AM283" s="57"/>
      <c r="AN283" s="57"/>
      <c r="AO283" s="7"/>
      <c r="AP283" s="7"/>
      <c r="AQ283" s="57"/>
      <c r="AR283" s="57"/>
      <c r="AS283" s="7"/>
      <c r="AT283" s="7"/>
      <c r="AU283" s="57"/>
      <c r="AV283" s="57"/>
      <c r="AW283" s="16"/>
    </row>
    <row r="284" spans="1:49" ht="12" customHeight="1" x14ac:dyDescent="0.25">
      <c r="A284" s="34"/>
      <c r="B284" s="147"/>
      <c r="C284" s="147"/>
      <c r="D284" s="147"/>
      <c r="E284" s="147"/>
      <c r="F284" s="147"/>
      <c r="G284" s="147"/>
      <c r="H284" s="91" t="s">
        <v>167</v>
      </c>
      <c r="I284" s="89"/>
      <c r="J284" s="7"/>
      <c r="K284" s="57"/>
      <c r="L284" s="57"/>
      <c r="M284" s="7"/>
      <c r="N284" s="7"/>
      <c r="O284" s="57"/>
      <c r="P284" s="57"/>
      <c r="Q284" s="7"/>
      <c r="R284" s="7"/>
      <c r="S284" s="57"/>
      <c r="T284" s="57"/>
      <c r="U284" s="7"/>
      <c r="V284" s="7"/>
      <c r="W284" s="57"/>
      <c r="X284" s="57"/>
      <c r="Y284" s="7"/>
      <c r="Z284" s="7"/>
      <c r="AA284" s="57"/>
      <c r="AB284" s="57"/>
      <c r="AC284" s="7"/>
      <c r="AD284" s="7"/>
      <c r="AE284" s="57"/>
      <c r="AF284" s="57"/>
      <c r="AG284" s="7"/>
      <c r="AH284" s="7"/>
      <c r="AI284" s="57"/>
      <c r="AJ284" s="57"/>
      <c r="AK284" s="7"/>
      <c r="AL284" s="7"/>
      <c r="AM284" s="57"/>
      <c r="AN284" s="57"/>
      <c r="AO284" s="7"/>
      <c r="AP284" s="7"/>
      <c r="AQ284" s="57"/>
      <c r="AR284" s="57"/>
      <c r="AS284" s="7"/>
      <c r="AT284" s="7"/>
      <c r="AU284" s="57"/>
      <c r="AV284" s="57"/>
      <c r="AW284" s="16"/>
    </row>
    <row r="285" spans="1:49" ht="12" customHeight="1" x14ac:dyDescent="0.25">
      <c r="A285" s="6"/>
      <c r="B285" s="147"/>
      <c r="C285" s="147"/>
      <c r="D285" s="147"/>
      <c r="E285" s="147"/>
      <c r="F285" s="147"/>
      <c r="G285" s="147"/>
      <c r="H285" s="91" t="s">
        <v>168</v>
      </c>
      <c r="I285" s="89"/>
      <c r="J285" s="7"/>
      <c r="K285" s="57"/>
      <c r="L285" s="57"/>
      <c r="M285" s="7"/>
      <c r="N285" s="7"/>
      <c r="O285" s="57"/>
      <c r="P285" s="57"/>
      <c r="Q285" s="7"/>
      <c r="R285" s="7"/>
      <c r="S285" s="57"/>
      <c r="T285" s="57"/>
      <c r="U285" s="7"/>
      <c r="V285" s="7"/>
      <c r="W285" s="57"/>
      <c r="X285" s="57"/>
      <c r="Y285" s="7"/>
      <c r="Z285" s="7"/>
      <c r="AA285" s="57"/>
      <c r="AB285" s="57"/>
      <c r="AC285" s="7"/>
      <c r="AD285" s="7"/>
      <c r="AE285" s="57"/>
      <c r="AF285" s="57"/>
      <c r="AG285" s="7"/>
      <c r="AH285" s="7"/>
      <c r="AI285" s="57"/>
      <c r="AJ285" s="57"/>
      <c r="AK285" s="7"/>
      <c r="AL285" s="7"/>
      <c r="AM285" s="57"/>
      <c r="AN285" s="57"/>
      <c r="AO285" s="7"/>
      <c r="AP285" s="7"/>
      <c r="AQ285" s="57"/>
      <c r="AR285" s="57"/>
      <c r="AS285" s="7"/>
      <c r="AT285" s="7"/>
      <c r="AU285" s="57"/>
      <c r="AV285" s="57"/>
      <c r="AW285" s="16"/>
    </row>
    <row r="286" spans="1:49" ht="6.6" customHeight="1" x14ac:dyDescent="0.25">
      <c r="A286" s="6"/>
      <c r="B286" s="90"/>
      <c r="C286" s="90"/>
      <c r="D286" s="90"/>
      <c r="E286" s="90"/>
      <c r="F286" s="90"/>
      <c r="G286" s="9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47" t="s">
        <v>169</v>
      </c>
      <c r="C287" s="147"/>
      <c r="D287" s="147"/>
      <c r="E287" s="147"/>
      <c r="F287" s="147"/>
      <c r="G287" s="147"/>
      <c r="H287" s="91" t="s">
        <v>166</v>
      </c>
      <c r="I287" s="89"/>
      <c r="J287" s="7"/>
      <c r="K287" s="57"/>
      <c r="L287" s="57"/>
      <c r="M287" s="7"/>
      <c r="N287" s="7"/>
      <c r="O287" s="57"/>
      <c r="P287" s="57"/>
      <c r="Q287" s="7"/>
      <c r="R287" s="7"/>
      <c r="S287" s="57"/>
      <c r="T287" s="57"/>
      <c r="U287" s="7"/>
      <c r="V287" s="7"/>
      <c r="W287" s="57"/>
      <c r="X287" s="57"/>
      <c r="Y287" s="7"/>
      <c r="Z287" s="7"/>
      <c r="AA287" s="57"/>
      <c r="AB287" s="57"/>
      <c r="AC287" s="7"/>
      <c r="AD287" s="7"/>
      <c r="AE287" s="57"/>
      <c r="AF287" s="57"/>
      <c r="AG287" s="7"/>
      <c r="AH287" s="7"/>
      <c r="AI287" s="57"/>
      <c r="AJ287" s="57"/>
      <c r="AK287" s="7"/>
      <c r="AL287" s="7"/>
      <c r="AM287" s="57"/>
      <c r="AN287" s="57"/>
      <c r="AO287" s="7"/>
      <c r="AP287" s="7"/>
      <c r="AQ287" s="57"/>
      <c r="AR287" s="57"/>
      <c r="AS287" s="7"/>
      <c r="AT287" s="7"/>
      <c r="AU287" s="57"/>
      <c r="AV287" s="57"/>
      <c r="AW287" s="16"/>
    </row>
    <row r="288" spans="1:49" ht="12" customHeight="1" x14ac:dyDescent="0.25">
      <c r="A288" s="34"/>
      <c r="B288" s="147"/>
      <c r="C288" s="147"/>
      <c r="D288" s="147"/>
      <c r="E288" s="147"/>
      <c r="F288" s="147"/>
      <c r="G288" s="147"/>
      <c r="H288" s="91" t="s">
        <v>167</v>
      </c>
      <c r="I288" s="89"/>
      <c r="J288" s="7"/>
      <c r="K288" s="57"/>
      <c r="L288" s="57"/>
      <c r="M288" s="7"/>
      <c r="N288" s="7"/>
      <c r="O288" s="57"/>
      <c r="P288" s="57"/>
      <c r="Q288" s="7"/>
      <c r="R288" s="7"/>
      <c r="S288" s="57"/>
      <c r="T288" s="57"/>
      <c r="U288" s="7"/>
      <c r="V288" s="7"/>
      <c r="W288" s="57"/>
      <c r="X288" s="57"/>
      <c r="Y288" s="7"/>
      <c r="Z288" s="7"/>
      <c r="AA288" s="57"/>
      <c r="AB288" s="57"/>
      <c r="AC288" s="7"/>
      <c r="AD288" s="7"/>
      <c r="AE288" s="57"/>
      <c r="AF288" s="57"/>
      <c r="AG288" s="7"/>
      <c r="AH288" s="7"/>
      <c r="AI288" s="57"/>
      <c r="AJ288" s="57"/>
      <c r="AK288" s="7"/>
      <c r="AL288" s="7"/>
      <c r="AM288" s="57"/>
      <c r="AN288" s="57"/>
      <c r="AO288" s="7"/>
      <c r="AP288" s="7"/>
      <c r="AQ288" s="57"/>
      <c r="AR288" s="57"/>
      <c r="AS288" s="7"/>
      <c r="AT288" s="7"/>
      <c r="AU288" s="57"/>
      <c r="AV288" s="57"/>
      <c r="AW288" s="16"/>
    </row>
    <row r="289" spans="1:49" ht="12" customHeight="1" x14ac:dyDescent="0.25">
      <c r="A289" s="6"/>
      <c r="B289" s="147"/>
      <c r="C289" s="147"/>
      <c r="D289" s="147"/>
      <c r="E289" s="147"/>
      <c r="F289" s="147"/>
      <c r="G289" s="147"/>
      <c r="H289" s="91" t="s">
        <v>168</v>
      </c>
      <c r="I289" s="89"/>
      <c r="J289" s="7"/>
      <c r="K289" s="57"/>
      <c r="L289" s="57"/>
      <c r="M289" s="7"/>
      <c r="N289" s="7"/>
      <c r="O289" s="57"/>
      <c r="P289" s="57"/>
      <c r="Q289" s="7"/>
      <c r="R289" s="7"/>
      <c r="S289" s="57"/>
      <c r="T289" s="57"/>
      <c r="U289" s="7"/>
      <c r="V289" s="7"/>
      <c r="W289" s="57"/>
      <c r="X289" s="57"/>
      <c r="Y289" s="7"/>
      <c r="Z289" s="7"/>
      <c r="AA289" s="57"/>
      <c r="AB289" s="57"/>
      <c r="AC289" s="7"/>
      <c r="AD289" s="7"/>
      <c r="AE289" s="57"/>
      <c r="AF289" s="57"/>
      <c r="AG289" s="7"/>
      <c r="AH289" s="7"/>
      <c r="AI289" s="57"/>
      <c r="AJ289" s="57"/>
      <c r="AK289" s="7"/>
      <c r="AL289" s="7"/>
      <c r="AM289" s="57"/>
      <c r="AN289" s="57"/>
      <c r="AO289" s="7"/>
      <c r="AP289" s="7"/>
      <c r="AQ289" s="57"/>
      <c r="AR289" s="57"/>
      <c r="AS289" s="7"/>
      <c r="AT289" s="7"/>
      <c r="AU289" s="57"/>
      <c r="AV289" s="57"/>
      <c r="AW289" s="16"/>
    </row>
    <row r="290" spans="1:49" ht="6.6" customHeight="1" x14ac:dyDescent="0.25">
      <c r="A290" s="6"/>
      <c r="B290" s="90"/>
      <c r="C290" s="90"/>
      <c r="D290" s="90"/>
      <c r="E290" s="90"/>
      <c r="F290" s="90"/>
      <c r="G290" s="9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47" t="s">
        <v>170</v>
      </c>
      <c r="C291" s="147"/>
      <c r="D291" s="147"/>
      <c r="E291" s="147"/>
      <c r="F291" s="147"/>
      <c r="G291" s="147"/>
      <c r="H291" s="91" t="s">
        <v>166</v>
      </c>
      <c r="I291" s="89"/>
      <c r="J291" s="7"/>
      <c r="K291" s="57"/>
      <c r="L291" s="57"/>
      <c r="M291" s="7"/>
      <c r="N291" s="7"/>
      <c r="O291" s="57"/>
      <c r="P291" s="57"/>
      <c r="Q291" s="7"/>
      <c r="R291" s="7"/>
      <c r="S291" s="57"/>
      <c r="T291" s="57"/>
      <c r="U291" s="7"/>
      <c r="V291" s="7"/>
      <c r="W291" s="57"/>
      <c r="X291" s="57"/>
      <c r="Y291" s="7"/>
      <c r="Z291" s="7"/>
      <c r="AA291" s="57"/>
      <c r="AB291" s="57"/>
      <c r="AC291" s="7"/>
      <c r="AD291" s="7"/>
      <c r="AE291" s="57"/>
      <c r="AF291" s="57"/>
      <c r="AG291" s="7"/>
      <c r="AH291" s="7"/>
      <c r="AI291" s="57"/>
      <c r="AJ291" s="57"/>
      <c r="AK291" s="7"/>
      <c r="AL291" s="7"/>
      <c r="AM291" s="57"/>
      <c r="AN291" s="57"/>
      <c r="AO291" s="7"/>
      <c r="AP291" s="7"/>
      <c r="AQ291" s="57"/>
      <c r="AR291" s="57"/>
      <c r="AS291" s="7"/>
      <c r="AT291" s="7"/>
      <c r="AU291" s="57"/>
      <c r="AV291" s="57"/>
      <c r="AW291" s="16"/>
    </row>
    <row r="292" spans="1:49" ht="12" customHeight="1" x14ac:dyDescent="0.25">
      <c r="A292" s="34"/>
      <c r="B292" s="147"/>
      <c r="C292" s="147"/>
      <c r="D292" s="147"/>
      <c r="E292" s="147"/>
      <c r="F292" s="147"/>
      <c r="G292" s="147"/>
      <c r="H292" s="91" t="s">
        <v>167</v>
      </c>
      <c r="I292" s="89"/>
      <c r="J292" s="7"/>
      <c r="K292" s="57"/>
      <c r="L292" s="57"/>
      <c r="M292" s="7"/>
      <c r="N292" s="7"/>
      <c r="O292" s="57"/>
      <c r="P292" s="57"/>
      <c r="Q292" s="7"/>
      <c r="R292" s="7"/>
      <c r="S292" s="57"/>
      <c r="T292" s="57"/>
      <c r="U292" s="7"/>
      <c r="V292" s="7"/>
      <c r="W292" s="57"/>
      <c r="X292" s="57"/>
      <c r="Y292" s="7"/>
      <c r="Z292" s="7"/>
      <c r="AA292" s="57"/>
      <c r="AB292" s="57"/>
      <c r="AC292" s="7"/>
      <c r="AD292" s="7"/>
      <c r="AE292" s="57"/>
      <c r="AF292" s="57"/>
      <c r="AG292" s="7"/>
      <c r="AH292" s="7"/>
      <c r="AI292" s="57"/>
      <c r="AJ292" s="57"/>
      <c r="AK292" s="7"/>
      <c r="AL292" s="7"/>
      <c r="AM292" s="57"/>
      <c r="AN292" s="57"/>
      <c r="AO292" s="7"/>
      <c r="AP292" s="7"/>
      <c r="AQ292" s="57"/>
      <c r="AR292" s="57"/>
      <c r="AS292" s="7"/>
      <c r="AT292" s="7"/>
      <c r="AU292" s="57"/>
      <c r="AV292" s="57"/>
      <c r="AW292" s="16"/>
    </row>
    <row r="293" spans="1:49" ht="12" customHeight="1" x14ac:dyDescent="0.25">
      <c r="A293" s="6"/>
      <c r="B293" s="147"/>
      <c r="C293" s="147"/>
      <c r="D293" s="147"/>
      <c r="E293" s="147"/>
      <c r="F293" s="147"/>
      <c r="G293" s="147"/>
      <c r="H293" s="91" t="s">
        <v>168</v>
      </c>
      <c r="I293" s="89"/>
      <c r="J293" s="7"/>
      <c r="K293" s="57"/>
      <c r="L293" s="57"/>
      <c r="M293" s="7"/>
      <c r="N293" s="7"/>
      <c r="O293" s="57"/>
      <c r="P293" s="57"/>
      <c r="Q293" s="7"/>
      <c r="R293" s="7"/>
      <c r="S293" s="57"/>
      <c r="T293" s="57"/>
      <c r="U293" s="7"/>
      <c r="V293" s="7"/>
      <c r="W293" s="57"/>
      <c r="X293" s="57"/>
      <c r="Y293" s="7"/>
      <c r="Z293" s="7"/>
      <c r="AA293" s="57"/>
      <c r="AB293" s="57"/>
      <c r="AC293" s="7"/>
      <c r="AD293" s="7"/>
      <c r="AE293" s="57"/>
      <c r="AF293" s="57"/>
      <c r="AG293" s="7"/>
      <c r="AH293" s="7"/>
      <c r="AI293" s="57"/>
      <c r="AJ293" s="57"/>
      <c r="AK293" s="7"/>
      <c r="AL293" s="7"/>
      <c r="AM293" s="57"/>
      <c r="AN293" s="57"/>
      <c r="AO293" s="7"/>
      <c r="AP293" s="7"/>
      <c r="AQ293" s="57"/>
      <c r="AR293" s="57"/>
      <c r="AS293" s="7"/>
      <c r="AT293" s="7"/>
      <c r="AU293" s="57"/>
      <c r="AV293" s="57"/>
      <c r="AW293" s="16"/>
    </row>
    <row r="294" spans="1:49" ht="6.6" customHeight="1" x14ac:dyDescent="0.25">
      <c r="A294" s="6"/>
      <c r="B294" s="90"/>
      <c r="C294" s="90"/>
      <c r="D294" s="90"/>
      <c r="E294" s="90"/>
      <c r="F294" s="90"/>
      <c r="G294" s="9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47" t="s">
        <v>171</v>
      </c>
      <c r="C295" s="147"/>
      <c r="D295" s="147"/>
      <c r="E295" s="147"/>
      <c r="F295" s="147"/>
      <c r="G295" s="147"/>
      <c r="H295" s="91" t="s">
        <v>166</v>
      </c>
      <c r="I295" s="89"/>
      <c r="J295" s="7"/>
      <c r="K295" s="57"/>
      <c r="L295" s="57"/>
      <c r="M295" s="7"/>
      <c r="N295" s="7"/>
      <c r="O295" s="57"/>
      <c r="P295" s="57"/>
      <c r="Q295" s="7"/>
      <c r="R295" s="7"/>
      <c r="S295" s="57"/>
      <c r="T295" s="57"/>
      <c r="U295" s="7"/>
      <c r="V295" s="7"/>
      <c r="W295" s="57"/>
      <c r="X295" s="57"/>
      <c r="Y295" s="7"/>
      <c r="Z295" s="7"/>
      <c r="AA295" s="57"/>
      <c r="AB295" s="57"/>
      <c r="AC295" s="7"/>
      <c r="AD295" s="7"/>
      <c r="AE295" s="57"/>
      <c r="AF295" s="57"/>
      <c r="AG295" s="7"/>
      <c r="AH295" s="7"/>
      <c r="AI295" s="57"/>
      <c r="AJ295" s="57"/>
      <c r="AK295" s="7"/>
      <c r="AL295" s="7"/>
      <c r="AM295" s="57"/>
      <c r="AN295" s="57"/>
      <c r="AO295" s="7"/>
      <c r="AP295" s="7"/>
      <c r="AQ295" s="57"/>
      <c r="AR295" s="57"/>
      <c r="AS295" s="7"/>
      <c r="AT295" s="7"/>
      <c r="AU295" s="57"/>
      <c r="AV295" s="57"/>
      <c r="AW295" s="16"/>
    </row>
    <row r="296" spans="1:49" ht="12" customHeight="1" x14ac:dyDescent="0.25">
      <c r="A296" s="34"/>
      <c r="B296" s="147"/>
      <c r="C296" s="147"/>
      <c r="D296" s="147"/>
      <c r="E296" s="147"/>
      <c r="F296" s="147"/>
      <c r="G296" s="147"/>
      <c r="H296" s="91" t="s">
        <v>167</v>
      </c>
      <c r="I296" s="89"/>
      <c r="J296" s="7"/>
      <c r="K296" s="57"/>
      <c r="L296" s="57"/>
      <c r="M296" s="7"/>
      <c r="N296" s="7"/>
      <c r="O296" s="57"/>
      <c r="P296" s="57"/>
      <c r="Q296" s="7"/>
      <c r="R296" s="7"/>
      <c r="S296" s="57"/>
      <c r="T296" s="57"/>
      <c r="U296" s="7"/>
      <c r="V296" s="7"/>
      <c r="W296" s="57"/>
      <c r="X296" s="57"/>
      <c r="Y296" s="7"/>
      <c r="Z296" s="7"/>
      <c r="AA296" s="57"/>
      <c r="AB296" s="57"/>
      <c r="AC296" s="7"/>
      <c r="AD296" s="7"/>
      <c r="AE296" s="57"/>
      <c r="AF296" s="57"/>
      <c r="AG296" s="7"/>
      <c r="AH296" s="7"/>
      <c r="AI296" s="57"/>
      <c r="AJ296" s="57"/>
      <c r="AK296" s="7"/>
      <c r="AL296" s="7"/>
      <c r="AM296" s="57"/>
      <c r="AN296" s="57"/>
      <c r="AO296" s="7"/>
      <c r="AP296" s="7"/>
      <c r="AQ296" s="57"/>
      <c r="AR296" s="57"/>
      <c r="AS296" s="7"/>
      <c r="AT296" s="7"/>
      <c r="AU296" s="57"/>
      <c r="AV296" s="57"/>
      <c r="AW296" s="16"/>
    </row>
    <row r="297" spans="1:49" ht="12" customHeight="1" x14ac:dyDescent="0.25">
      <c r="A297" s="6"/>
      <c r="B297" s="147"/>
      <c r="C297" s="147"/>
      <c r="D297" s="147"/>
      <c r="E297" s="147"/>
      <c r="F297" s="147"/>
      <c r="G297" s="147"/>
      <c r="H297" s="91" t="s">
        <v>168</v>
      </c>
      <c r="I297" s="89"/>
      <c r="J297" s="7"/>
      <c r="K297" s="57"/>
      <c r="L297" s="57"/>
      <c r="M297" s="7"/>
      <c r="N297" s="7"/>
      <c r="O297" s="57"/>
      <c r="P297" s="57"/>
      <c r="Q297" s="7"/>
      <c r="R297" s="7"/>
      <c r="S297" s="57"/>
      <c r="T297" s="57"/>
      <c r="U297" s="7"/>
      <c r="V297" s="7"/>
      <c r="W297" s="57"/>
      <c r="X297" s="57"/>
      <c r="Y297" s="7"/>
      <c r="Z297" s="7"/>
      <c r="AA297" s="57"/>
      <c r="AB297" s="57"/>
      <c r="AC297" s="7"/>
      <c r="AD297" s="7"/>
      <c r="AE297" s="57"/>
      <c r="AF297" s="57"/>
      <c r="AG297" s="7"/>
      <c r="AH297" s="7"/>
      <c r="AI297" s="57"/>
      <c r="AJ297" s="57"/>
      <c r="AK297" s="7"/>
      <c r="AL297" s="7"/>
      <c r="AM297" s="57"/>
      <c r="AN297" s="57"/>
      <c r="AO297" s="7"/>
      <c r="AP297" s="7"/>
      <c r="AQ297" s="57"/>
      <c r="AR297" s="57"/>
      <c r="AS297" s="7"/>
      <c r="AT297" s="7"/>
      <c r="AU297" s="57"/>
      <c r="AV297" s="57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7"/>
      <c r="L299" s="57"/>
      <c r="M299" s="7"/>
      <c r="N299" s="7"/>
      <c r="O299" s="57"/>
      <c r="P299" s="57"/>
      <c r="Q299" s="7"/>
      <c r="R299" s="7"/>
      <c r="S299" s="57"/>
      <c r="T299" s="57"/>
      <c r="U299" s="7"/>
      <c r="V299" s="7"/>
      <c r="W299" s="57"/>
      <c r="X299" s="57"/>
      <c r="Y299" s="7"/>
      <c r="Z299" s="7"/>
      <c r="AA299" s="57"/>
      <c r="AB299" s="57"/>
      <c r="AC299" s="7"/>
      <c r="AD299" s="7"/>
      <c r="AE299" s="57"/>
      <c r="AF299" s="57"/>
      <c r="AG299" s="7"/>
      <c r="AH299" s="7"/>
      <c r="AI299" s="57"/>
      <c r="AJ299" s="57"/>
      <c r="AK299" s="7"/>
      <c r="AL299" s="7"/>
      <c r="AM299" s="57"/>
      <c r="AN299" s="57"/>
      <c r="AO299" s="7"/>
      <c r="AP299" s="7"/>
      <c r="AQ299" s="57"/>
      <c r="AR299" s="57"/>
      <c r="AS299" s="7"/>
      <c r="AT299" s="7"/>
      <c r="AU299" s="57"/>
      <c r="AV299" s="57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7"/>
      <c r="L301" s="57"/>
      <c r="M301" s="7"/>
      <c r="N301" s="7"/>
      <c r="O301" s="57"/>
      <c r="P301" s="57"/>
      <c r="Q301" s="7"/>
      <c r="R301" s="7"/>
      <c r="S301" s="57"/>
      <c r="T301" s="57"/>
      <c r="U301" s="7"/>
      <c r="V301" s="7"/>
      <c r="W301" s="57"/>
      <c r="X301" s="57"/>
      <c r="Y301" s="7"/>
      <c r="Z301" s="7"/>
      <c r="AA301" s="57"/>
      <c r="AB301" s="57"/>
      <c r="AC301" s="7"/>
      <c r="AD301" s="7"/>
      <c r="AE301" s="57"/>
      <c r="AF301" s="57"/>
      <c r="AG301" s="7"/>
      <c r="AH301" s="7"/>
      <c r="AI301" s="57"/>
      <c r="AJ301" s="57"/>
      <c r="AK301" s="7"/>
      <c r="AL301" s="7"/>
      <c r="AM301" s="57"/>
      <c r="AN301" s="57"/>
      <c r="AO301" s="7"/>
      <c r="AP301" s="7"/>
      <c r="AQ301" s="57"/>
      <c r="AR301" s="57"/>
      <c r="AS301" s="7"/>
      <c r="AT301" s="7"/>
      <c r="AU301" s="57"/>
      <c r="AV301" s="57"/>
      <c r="AW301" s="16"/>
    </row>
    <row r="302" spans="1:49" ht="6.6" customHeight="1" x14ac:dyDescent="0.25">
      <c r="A302" s="6"/>
      <c r="B302" s="11"/>
      <c r="D302" s="42"/>
      <c r="E302" s="42"/>
      <c r="F302" s="42"/>
      <c r="G302" s="4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7"/>
      <c r="L303" s="57"/>
      <c r="M303" s="7"/>
      <c r="N303" s="7"/>
      <c r="O303" s="57"/>
      <c r="P303" s="57"/>
      <c r="Q303" s="7"/>
      <c r="R303" s="7"/>
      <c r="S303" s="57"/>
      <c r="T303" s="57"/>
      <c r="U303" s="7"/>
      <c r="V303" s="7"/>
      <c r="W303" s="57"/>
      <c r="X303" s="57"/>
      <c r="Y303" s="7"/>
      <c r="Z303" s="7"/>
      <c r="AA303" s="57"/>
      <c r="AB303" s="57"/>
      <c r="AC303" s="7"/>
      <c r="AD303" s="7"/>
      <c r="AE303" s="57"/>
      <c r="AF303" s="57"/>
      <c r="AG303" s="7"/>
      <c r="AH303" s="7"/>
      <c r="AI303" s="57"/>
      <c r="AJ303" s="57"/>
      <c r="AK303" s="7"/>
      <c r="AL303" s="7"/>
      <c r="AM303" s="57"/>
      <c r="AN303" s="57"/>
      <c r="AO303" s="7"/>
      <c r="AP303" s="7"/>
      <c r="AQ303" s="57"/>
      <c r="AR303" s="57"/>
      <c r="AS303" s="7"/>
      <c r="AT303" s="7"/>
      <c r="AU303" s="57"/>
      <c r="AV303" s="57"/>
      <c r="AW303" s="16"/>
    </row>
    <row r="304" spans="1:49" ht="6.6" customHeight="1" x14ac:dyDescent="0.25">
      <c r="A304" s="43"/>
      <c r="B304" s="44"/>
      <c r="C304" s="45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8"/>
      <c r="V304" s="14"/>
      <c r="W304" s="45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6"/>
    </row>
    <row r="305" spans="1:55" ht="12" customHeight="1" x14ac:dyDescent="0.25">
      <c r="A305" s="148" t="s">
        <v>187</v>
      </c>
      <c r="B305" s="149"/>
      <c r="C305" s="149"/>
      <c r="D305" s="149"/>
      <c r="E305" s="149"/>
      <c r="F305" s="149"/>
      <c r="G305" s="149"/>
      <c r="H305" s="149"/>
      <c r="I305" s="149"/>
      <c r="J305" s="149"/>
      <c r="K305" s="149"/>
      <c r="L305" s="149"/>
      <c r="M305" s="149"/>
      <c r="N305" s="149"/>
      <c r="O305" s="149"/>
      <c r="P305" s="149"/>
      <c r="Q305" s="149"/>
      <c r="R305" s="149"/>
      <c r="S305" s="149"/>
      <c r="T305" s="149"/>
      <c r="U305" s="149"/>
      <c r="V305" s="149"/>
      <c r="W305" s="149"/>
      <c r="X305" s="149"/>
      <c r="Y305" s="149"/>
      <c r="Z305" s="149"/>
      <c r="AA305" s="149"/>
      <c r="AB305" s="149"/>
      <c r="AC305" s="149"/>
      <c r="AD305" s="149"/>
      <c r="AE305" s="149"/>
      <c r="AF305" s="149"/>
      <c r="AG305" s="149"/>
      <c r="AH305" s="149"/>
      <c r="AI305" s="149"/>
      <c r="AJ305" s="149"/>
      <c r="AK305" s="149"/>
      <c r="AL305" s="149"/>
      <c r="AM305" s="149"/>
      <c r="AN305" s="149"/>
      <c r="AO305" s="149"/>
      <c r="AP305" s="149"/>
      <c r="AQ305" s="149"/>
      <c r="AR305" s="149"/>
      <c r="AS305" s="149"/>
      <c r="AT305" s="149"/>
      <c r="AU305" s="149"/>
      <c r="AV305" s="149"/>
      <c r="AW305" s="150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4">
        <v>1</v>
      </c>
      <c r="L307" s="134"/>
      <c r="M307" s="50"/>
      <c r="N307" s="50"/>
      <c r="O307" s="134">
        <v>2</v>
      </c>
      <c r="P307" s="134"/>
      <c r="Q307" s="7"/>
      <c r="R307" s="7"/>
      <c r="S307" s="134"/>
      <c r="T307" s="134"/>
      <c r="U307" s="118"/>
      <c r="V307" s="118"/>
      <c r="W307" s="143"/>
      <c r="X307" s="143"/>
      <c r="Y307" s="118"/>
      <c r="Z307" s="118"/>
      <c r="AA307" s="143"/>
      <c r="AB307" s="143"/>
      <c r="AC307" s="118"/>
      <c r="AD307" s="118"/>
      <c r="AE307" s="143"/>
      <c r="AF307" s="143"/>
      <c r="AG307" s="118"/>
      <c r="AH307" s="118"/>
      <c r="AI307" s="143"/>
      <c r="AJ307" s="143"/>
      <c r="AK307" s="118"/>
      <c r="AL307" s="118"/>
      <c r="AM307" s="143"/>
      <c r="AN307" s="143"/>
      <c r="AO307" s="118"/>
      <c r="AP307" s="118"/>
      <c r="AQ307" s="143"/>
      <c r="AR307" s="143"/>
      <c r="AS307" s="118"/>
      <c r="AT307" s="118"/>
      <c r="AU307" s="143"/>
      <c r="AV307" s="143"/>
      <c r="AW307" s="16"/>
    </row>
    <row r="308" spans="1:55" ht="6.6" customHeight="1" x14ac:dyDescent="0.25">
      <c r="A308" s="6"/>
      <c r="B308" s="142" t="s">
        <v>189</v>
      </c>
      <c r="C308" s="142"/>
      <c r="D308" s="142"/>
      <c r="E308" s="142"/>
      <c r="F308" s="142"/>
      <c r="G308" s="142"/>
      <c r="H308" s="142"/>
      <c r="I308" s="142"/>
      <c r="J308" s="142"/>
      <c r="K308" s="50"/>
      <c r="L308" s="50"/>
      <c r="M308" s="50"/>
      <c r="N308" s="50"/>
      <c r="O308" s="50"/>
      <c r="P308" s="50"/>
      <c r="Q308" s="7"/>
      <c r="R308" s="7"/>
      <c r="S308" s="50"/>
      <c r="T308" s="50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8"/>
      <c r="H310" s="7"/>
      <c r="I310" s="7"/>
      <c r="J310" s="7"/>
      <c r="K310" s="124">
        <v>3</v>
      </c>
      <c r="L310" s="20">
        <v>0</v>
      </c>
      <c r="M310" s="123"/>
      <c r="N310" s="123"/>
      <c r="O310" s="124">
        <v>3</v>
      </c>
      <c r="P310" s="20">
        <v>0</v>
      </c>
      <c r="Q310" s="7"/>
      <c r="R310" s="7"/>
      <c r="S310" s="124"/>
      <c r="T310" s="20"/>
      <c r="U310" s="118"/>
      <c r="V310" s="118"/>
      <c r="W310" s="124"/>
      <c r="X310" s="20"/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49"/>
      <c r="D311" s="15"/>
      <c r="E311" s="49"/>
      <c r="F311" s="49"/>
      <c r="G311" s="49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8"/>
      <c r="T311" s="18"/>
      <c r="U311" s="118"/>
      <c r="V311" s="118"/>
      <c r="W311" s="18"/>
      <c r="X311" s="18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4"/>
      <c r="T312" s="20"/>
      <c r="U312" s="118"/>
      <c r="V312" s="118"/>
      <c r="W312" s="124"/>
      <c r="X312" s="20"/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8"/>
      <c r="T313" s="18"/>
      <c r="U313" s="118"/>
      <c r="V313" s="118"/>
      <c r="W313" s="18"/>
      <c r="X313" s="18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0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4"/>
      <c r="T314" s="123"/>
      <c r="U314" s="118"/>
      <c r="V314" s="118"/>
      <c r="W314" s="124"/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1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8"/>
      <c r="T315" s="18"/>
      <c r="U315" s="118"/>
      <c r="V315" s="118"/>
      <c r="W315" s="18"/>
      <c r="X315" s="18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8"/>
      <c r="G316" s="8"/>
      <c r="H316" s="7"/>
      <c r="I316" s="7"/>
      <c r="J316" s="7"/>
      <c r="K316" s="124">
        <v>2</v>
      </c>
      <c r="L316" s="20">
        <v>0</v>
      </c>
      <c r="M316" s="123"/>
      <c r="N316" s="123"/>
      <c r="O316" s="124">
        <v>2</v>
      </c>
      <c r="P316" s="20">
        <v>0</v>
      </c>
      <c r="Q316" s="7"/>
      <c r="R316" s="7"/>
      <c r="S316" s="124"/>
      <c r="T316" s="20"/>
      <c r="U316" s="118"/>
      <c r="V316" s="118"/>
      <c r="W316" s="124"/>
      <c r="X316" s="20"/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49"/>
      <c r="D317" s="15"/>
      <c r="E317" s="49"/>
      <c r="F317" s="49"/>
      <c r="G317" s="49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8"/>
      <c r="T317" s="18"/>
      <c r="U317" s="118"/>
      <c r="V317" s="118"/>
      <c r="W317" s="18"/>
      <c r="X317" s="18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2</v>
      </c>
      <c r="L318" s="20">
        <v>0</v>
      </c>
      <c r="M318" s="123"/>
      <c r="N318" s="123"/>
      <c r="O318" s="124">
        <v>2</v>
      </c>
      <c r="P318" s="20">
        <v>0</v>
      </c>
      <c r="Q318" s="7"/>
      <c r="R318" s="7"/>
      <c r="S318" s="124"/>
      <c r="T318" s="20"/>
      <c r="U318" s="118"/>
      <c r="V318" s="118"/>
      <c r="W318" s="124"/>
      <c r="X318" s="20"/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49"/>
      <c r="D319" s="15"/>
      <c r="E319" s="49"/>
      <c r="F319" s="49"/>
      <c r="G319" s="49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8"/>
      <c r="T319" s="18"/>
      <c r="U319" s="118"/>
      <c r="V319" s="118"/>
      <c r="W319" s="18"/>
      <c r="X319" s="18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9</v>
      </c>
      <c r="Q320" s="7"/>
      <c r="R320" s="7"/>
      <c r="S320" s="124"/>
      <c r="T320" s="20"/>
      <c r="U320" s="118"/>
      <c r="V320" s="118"/>
      <c r="W320" s="124"/>
      <c r="X320" s="20"/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8"/>
      <c r="T321" s="18"/>
      <c r="U321" s="118"/>
      <c r="V321" s="118"/>
      <c r="W321" s="18"/>
      <c r="X321" s="18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8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4"/>
      <c r="T322" s="20"/>
      <c r="U322" s="118"/>
      <c r="V322" s="118"/>
      <c r="W322" s="124"/>
      <c r="X322" s="20"/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5">
        <v>2.2850000000000001</v>
      </c>
      <c r="L324" s="135"/>
      <c r="M324" s="50"/>
      <c r="N324" s="50"/>
      <c r="O324" s="135">
        <v>2.2850000000000001</v>
      </c>
      <c r="P324" s="135"/>
      <c r="Q324" s="7"/>
      <c r="R324" s="7"/>
      <c r="S324" s="135"/>
      <c r="T324" s="135"/>
      <c r="U324" s="118"/>
      <c r="V324" s="118"/>
      <c r="W324" s="135"/>
      <c r="X324" s="135"/>
      <c r="Y324" s="118"/>
      <c r="Z324" s="118"/>
      <c r="AA324" s="171"/>
      <c r="AB324" s="171"/>
      <c r="AC324" s="118"/>
      <c r="AD324" s="118"/>
      <c r="AE324" s="171"/>
      <c r="AF324" s="171"/>
      <c r="AG324" s="118"/>
      <c r="AH324" s="118"/>
      <c r="AI324" s="171"/>
      <c r="AJ324" s="171"/>
      <c r="AK324" s="118"/>
      <c r="AL324" s="118"/>
      <c r="AM324" s="171"/>
      <c r="AN324" s="171"/>
      <c r="AO324" s="118"/>
      <c r="AP324" s="118"/>
      <c r="AQ324" s="171"/>
      <c r="AR324" s="171"/>
      <c r="AS324" s="118"/>
      <c r="AT324" s="118"/>
      <c r="AU324" s="171"/>
      <c r="AV324" s="171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2"/>
      <c r="H325" s="7"/>
      <c r="I325" s="7"/>
      <c r="J325" s="7"/>
      <c r="K325" s="8"/>
      <c r="L325" s="8"/>
      <c r="M325" s="50"/>
      <c r="N325" s="50"/>
      <c r="O325" s="8"/>
      <c r="P325" s="8"/>
      <c r="Q325" s="7"/>
      <c r="R325" s="7"/>
      <c r="S325" s="8"/>
      <c r="T325" s="8"/>
      <c r="U325" s="118"/>
      <c r="V325" s="118"/>
      <c r="W325" s="8"/>
      <c r="X325" s="8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5">
        <v>0.75</v>
      </c>
      <c r="L326" s="135"/>
      <c r="M326" s="50"/>
      <c r="N326" s="50"/>
      <c r="O326" s="135">
        <v>0.75</v>
      </c>
      <c r="P326" s="135"/>
      <c r="Q326" s="7"/>
      <c r="R326" s="7"/>
      <c r="S326" s="135"/>
      <c r="T326" s="135"/>
      <c r="U326" s="118"/>
      <c r="V326" s="118"/>
      <c r="W326" s="135"/>
      <c r="X326" s="135"/>
      <c r="Y326" s="118"/>
      <c r="Z326" s="118"/>
      <c r="AA326" s="171"/>
      <c r="AB326" s="171"/>
      <c r="AC326" s="118"/>
      <c r="AD326" s="118"/>
      <c r="AE326" s="171"/>
      <c r="AF326" s="171"/>
      <c r="AG326" s="118"/>
      <c r="AH326" s="118"/>
      <c r="AI326" s="171"/>
      <c r="AJ326" s="171"/>
      <c r="AK326" s="118"/>
      <c r="AL326" s="118"/>
      <c r="AM326" s="171"/>
      <c r="AN326" s="171"/>
      <c r="AO326" s="118"/>
      <c r="AP326" s="118"/>
      <c r="AQ326" s="171"/>
      <c r="AR326" s="171"/>
      <c r="AS326" s="118"/>
      <c r="AT326" s="118"/>
      <c r="AU326" s="171"/>
      <c r="AV326" s="171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0"/>
      <c r="N327" s="50"/>
      <c r="O327" s="10"/>
      <c r="P327" s="10"/>
      <c r="Q327" s="7"/>
      <c r="R327" s="7"/>
      <c r="S327" s="10"/>
      <c r="T327" s="10"/>
      <c r="U327" s="118"/>
      <c r="V327" s="118"/>
      <c r="W327" s="10"/>
      <c r="X327" s="10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5">
        <v>1.74</v>
      </c>
      <c r="L328" s="135"/>
      <c r="M328" s="50"/>
      <c r="N328" s="50"/>
      <c r="O328" s="135">
        <v>1.74</v>
      </c>
      <c r="P328" s="135"/>
      <c r="Q328" s="7"/>
      <c r="R328" s="7"/>
      <c r="S328" s="135"/>
      <c r="T328" s="135"/>
      <c r="U328" s="118"/>
      <c r="V328" s="118"/>
      <c r="W328" s="135"/>
      <c r="X328" s="135"/>
      <c r="Y328" s="118"/>
      <c r="Z328" s="118"/>
      <c r="AA328" s="171"/>
      <c r="AB328" s="171"/>
      <c r="AC328" s="118"/>
      <c r="AD328" s="118"/>
      <c r="AE328" s="171"/>
      <c r="AF328" s="171"/>
      <c r="AG328" s="118"/>
      <c r="AH328" s="118"/>
      <c r="AI328" s="171"/>
      <c r="AJ328" s="171"/>
      <c r="AK328" s="118"/>
      <c r="AL328" s="118"/>
      <c r="AM328" s="171"/>
      <c r="AN328" s="171"/>
      <c r="AO328" s="118"/>
      <c r="AP328" s="118"/>
      <c r="AQ328" s="171"/>
      <c r="AR328" s="171"/>
      <c r="AS328" s="118"/>
      <c r="AT328" s="118"/>
      <c r="AU328" s="171"/>
      <c r="AV328" s="171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2"/>
      <c r="H329" s="7"/>
      <c r="I329" s="7"/>
      <c r="J329" s="7"/>
      <c r="K329" s="8"/>
      <c r="L329" s="8"/>
      <c r="M329" s="50"/>
      <c r="N329" s="50"/>
      <c r="O329" s="8"/>
      <c r="P329" s="8"/>
      <c r="Q329" s="7"/>
      <c r="R329" s="7"/>
      <c r="S329" s="8"/>
      <c r="T329" s="8"/>
      <c r="U329" s="118"/>
      <c r="V329" s="118"/>
      <c r="W329" s="8"/>
      <c r="X329" s="8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35">
        <v>13.35</v>
      </c>
      <c r="L330" s="135"/>
      <c r="M330" s="50"/>
      <c r="N330" s="50"/>
      <c r="O330" s="135">
        <v>13.35</v>
      </c>
      <c r="P330" s="135"/>
      <c r="Q330" s="7"/>
      <c r="R330" s="7"/>
      <c r="S330" s="137"/>
      <c r="T330" s="137"/>
      <c r="U330" s="118"/>
      <c r="V330" s="118"/>
      <c r="W330" s="135"/>
      <c r="X330" s="135"/>
      <c r="Y330" s="118"/>
      <c r="Z330" s="118"/>
      <c r="AA330" s="171"/>
      <c r="AB330" s="171"/>
      <c r="AC330" s="118"/>
      <c r="AD330" s="118"/>
      <c r="AE330" s="171"/>
      <c r="AF330" s="171"/>
      <c r="AG330" s="118"/>
      <c r="AH330" s="118"/>
      <c r="AI330" s="171"/>
      <c r="AJ330" s="171"/>
      <c r="AK330" s="118"/>
      <c r="AL330" s="118"/>
      <c r="AM330" s="171"/>
      <c r="AN330" s="171"/>
      <c r="AO330" s="118"/>
      <c r="AP330" s="118"/>
      <c r="AQ330" s="171"/>
      <c r="AR330" s="171"/>
      <c r="AS330" s="118"/>
      <c r="AT330" s="118"/>
      <c r="AU330" s="171"/>
      <c r="AV330" s="171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3"/>
      <c r="B331" s="44"/>
      <c r="C331" s="45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8"/>
      <c r="V331" s="14"/>
      <c r="W331" s="45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6"/>
    </row>
    <row r="332" spans="1:55" ht="12" customHeight="1" x14ac:dyDescent="0.25">
      <c r="A332" s="148" t="s">
        <v>201</v>
      </c>
      <c r="B332" s="149"/>
      <c r="C332" s="149"/>
      <c r="D332" s="149"/>
      <c r="E332" s="149"/>
      <c r="F332" s="149"/>
      <c r="G332" s="149"/>
      <c r="H332" s="149"/>
      <c r="I332" s="149"/>
      <c r="J332" s="149"/>
      <c r="K332" s="149"/>
      <c r="L332" s="149"/>
      <c r="M332" s="149"/>
      <c r="N332" s="149"/>
      <c r="O332" s="149"/>
      <c r="P332" s="149"/>
      <c r="Q332" s="149"/>
      <c r="R332" s="149"/>
      <c r="S332" s="149"/>
      <c r="T332" s="149"/>
      <c r="U332" s="149"/>
      <c r="V332" s="149"/>
      <c r="W332" s="149"/>
      <c r="X332" s="149"/>
      <c r="Y332" s="149"/>
      <c r="Z332" s="149"/>
      <c r="AA332" s="149"/>
      <c r="AB332" s="149"/>
      <c r="AC332" s="149"/>
      <c r="AD332" s="149"/>
      <c r="AE332" s="149"/>
      <c r="AF332" s="149"/>
      <c r="AG332" s="149"/>
      <c r="AH332" s="149"/>
      <c r="AI332" s="149"/>
      <c r="AJ332" s="149"/>
      <c r="AK332" s="149"/>
      <c r="AL332" s="149"/>
      <c r="AM332" s="149"/>
      <c r="AN332" s="149"/>
      <c r="AO332" s="149"/>
      <c r="AP332" s="149"/>
      <c r="AQ332" s="149"/>
      <c r="AR332" s="149"/>
      <c r="AS332" s="149"/>
      <c r="AT332" s="149"/>
      <c r="AU332" s="149"/>
      <c r="AV332" s="149"/>
      <c r="AW332" s="150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4">
        <v>1</v>
      </c>
      <c r="L334" s="134"/>
      <c r="M334" s="50"/>
      <c r="N334" s="50"/>
      <c r="O334" s="134">
        <v>2</v>
      </c>
      <c r="P334" s="134"/>
      <c r="Q334" s="7"/>
      <c r="R334" s="7"/>
      <c r="S334" s="134"/>
      <c r="T334" s="134"/>
      <c r="U334" s="7"/>
      <c r="V334" s="7"/>
      <c r="W334" s="134"/>
      <c r="X334" s="134"/>
      <c r="Y334" s="7"/>
      <c r="Z334" s="7"/>
      <c r="AA334" s="143"/>
      <c r="AB334" s="143"/>
      <c r="AC334" s="7"/>
      <c r="AD334" s="7"/>
      <c r="AE334" s="143"/>
      <c r="AF334" s="143"/>
      <c r="AG334" s="7"/>
      <c r="AH334" s="7"/>
      <c r="AI334" s="57"/>
      <c r="AJ334" s="57"/>
      <c r="AK334" s="7"/>
      <c r="AL334" s="7"/>
      <c r="AM334" s="57"/>
      <c r="AN334" s="57"/>
      <c r="AO334" s="7"/>
      <c r="AP334" s="7"/>
      <c r="AQ334" s="57"/>
      <c r="AR334" s="57"/>
      <c r="AS334" s="7"/>
      <c r="AT334" s="7"/>
      <c r="AU334" s="57"/>
      <c r="AV334" s="57"/>
      <c r="AW334" s="16"/>
    </row>
    <row r="335" spans="1:55" ht="6.6" customHeight="1" x14ac:dyDescent="0.25">
      <c r="A335" s="6"/>
      <c r="B335" s="142" t="s">
        <v>189</v>
      </c>
      <c r="C335" s="142"/>
      <c r="D335" s="142"/>
      <c r="E335" s="142"/>
      <c r="F335" s="142"/>
      <c r="G335" s="142"/>
      <c r="H335" s="142"/>
      <c r="I335" s="142"/>
      <c r="J335" s="142"/>
      <c r="K335" s="50"/>
      <c r="L335" s="50"/>
      <c r="M335" s="50"/>
      <c r="N335" s="50"/>
      <c r="O335" s="50"/>
      <c r="P335" s="50"/>
      <c r="Q335" s="7"/>
      <c r="R335" s="7"/>
      <c r="S335" s="50"/>
      <c r="T335" s="50"/>
      <c r="U335" s="7"/>
      <c r="V335" s="7"/>
      <c r="W335" s="50"/>
      <c r="X335" s="50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0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35">
        <f>+K330</f>
        <v>13.35</v>
      </c>
      <c r="L337" s="135"/>
      <c r="M337" s="132"/>
      <c r="N337" s="132"/>
      <c r="O337" s="135">
        <f>+O330</f>
        <v>13.35</v>
      </c>
      <c r="P337" s="135"/>
      <c r="Q337" s="7"/>
      <c r="R337" s="7"/>
      <c r="S337" s="135"/>
      <c r="T337" s="135"/>
      <c r="U337" s="7"/>
      <c r="V337" s="7"/>
      <c r="W337" s="135"/>
      <c r="X337" s="135"/>
      <c r="Y337" s="7"/>
      <c r="Z337" s="7"/>
      <c r="AA337" s="172"/>
      <c r="AB337" s="172"/>
      <c r="AC337" s="7"/>
      <c r="AD337" s="7"/>
      <c r="AE337" s="172"/>
      <c r="AF337" s="172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1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0"/>
      <c r="N338" s="50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5">
        <v>1.5</v>
      </c>
      <c r="L339" s="135"/>
      <c r="M339" s="50"/>
      <c r="N339" s="50"/>
      <c r="O339" s="135">
        <v>1.5</v>
      </c>
      <c r="P339" s="135"/>
      <c r="Q339" s="7"/>
      <c r="R339" s="7"/>
      <c r="S339" s="135"/>
      <c r="T339" s="135"/>
      <c r="U339" s="7"/>
      <c r="V339" s="7"/>
      <c r="W339" s="135"/>
      <c r="X339" s="135"/>
      <c r="Y339" s="7"/>
      <c r="Z339" s="7"/>
      <c r="AA339" s="171"/>
      <c r="AB339" s="171"/>
      <c r="AC339" s="7"/>
      <c r="AD339" s="7"/>
      <c r="AE339" s="171"/>
      <c r="AF339" s="171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2"/>
      <c r="H340" s="7"/>
      <c r="I340" s="7"/>
      <c r="J340" s="7"/>
      <c r="K340" s="8"/>
      <c r="L340" s="8"/>
      <c r="M340" s="50"/>
      <c r="N340" s="50"/>
      <c r="O340" s="8"/>
      <c r="P340" s="8"/>
      <c r="Q340" s="7"/>
      <c r="R340" s="7"/>
      <c r="S340" s="8"/>
      <c r="T340" s="8"/>
      <c r="U340" s="7"/>
      <c r="V340" s="7"/>
      <c r="W340" s="8"/>
      <c r="X340" s="8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5">
        <v>1.74</v>
      </c>
      <c r="L341" s="135"/>
      <c r="M341" s="50"/>
      <c r="N341" s="50"/>
      <c r="O341" s="135">
        <v>1.74</v>
      </c>
      <c r="P341" s="135"/>
      <c r="Q341" s="7"/>
      <c r="R341" s="7"/>
      <c r="S341" s="135"/>
      <c r="T341" s="135"/>
      <c r="U341" s="7"/>
      <c r="V341" s="7"/>
      <c r="W341" s="135"/>
      <c r="X341" s="135"/>
      <c r="Y341" s="7"/>
      <c r="Z341" s="7"/>
      <c r="AA341" s="171"/>
      <c r="AB341" s="171"/>
      <c r="AC341" s="7"/>
      <c r="AD341" s="7"/>
      <c r="AE341" s="171"/>
      <c r="AF341" s="171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0"/>
      <c r="N342" s="50"/>
      <c r="O342" s="8"/>
      <c r="P342" s="8"/>
      <c r="Q342" s="7"/>
      <c r="R342" s="7"/>
      <c r="S342" s="8"/>
      <c r="T342" s="8"/>
      <c r="U342" s="7"/>
      <c r="V342" s="7"/>
      <c r="W342" s="8"/>
      <c r="X342" s="8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8"/>
      <c r="G343" s="8"/>
      <c r="H343" s="7"/>
      <c r="I343" s="7"/>
      <c r="J343" s="7"/>
      <c r="K343" s="134">
        <v>3</v>
      </c>
      <c r="L343" s="134"/>
      <c r="M343" s="50"/>
      <c r="N343" s="50"/>
      <c r="O343" s="134">
        <v>3</v>
      </c>
      <c r="P343" s="134"/>
      <c r="Q343" s="7"/>
      <c r="R343" s="7"/>
      <c r="S343" s="134"/>
      <c r="T343" s="134"/>
      <c r="U343" s="7"/>
      <c r="V343" s="7"/>
      <c r="W343" s="134"/>
      <c r="X343" s="134"/>
      <c r="Y343" s="7"/>
      <c r="Z343" s="7"/>
      <c r="AA343" s="143"/>
      <c r="AB343" s="143"/>
      <c r="AC343" s="7"/>
      <c r="AD343" s="7"/>
      <c r="AE343" s="143"/>
      <c r="AF343" s="143"/>
      <c r="AG343" s="7"/>
      <c r="AH343" s="7"/>
      <c r="AI343" s="61"/>
      <c r="AJ343" s="13"/>
      <c r="AK343" s="7"/>
      <c r="AL343" s="7"/>
      <c r="AM343" s="61"/>
      <c r="AN343" s="13"/>
      <c r="AO343" s="7"/>
      <c r="AP343" s="7"/>
      <c r="AQ343" s="61"/>
      <c r="AR343" s="13"/>
      <c r="AS343" s="7"/>
      <c r="AT343" s="7"/>
      <c r="AU343" s="61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44" t="s">
        <v>206</v>
      </c>
      <c r="L344" s="144" t="s">
        <v>136</v>
      </c>
      <c r="M344" s="62"/>
      <c r="N344" s="62"/>
      <c r="O344" s="144" t="s">
        <v>206</v>
      </c>
      <c r="P344" s="144" t="s">
        <v>136</v>
      </c>
      <c r="Q344" s="62"/>
      <c r="R344" s="62"/>
      <c r="S344" s="144" t="s">
        <v>206</v>
      </c>
      <c r="T344" s="144" t="s">
        <v>136</v>
      </c>
      <c r="U344" s="62"/>
      <c r="V344" s="63"/>
      <c r="W344" s="144" t="s">
        <v>206</v>
      </c>
      <c r="X344" s="144" t="s">
        <v>136</v>
      </c>
      <c r="Y344" s="63"/>
      <c r="Z344" s="63"/>
      <c r="AA344" s="144" t="s">
        <v>206</v>
      </c>
      <c r="AB344" s="144" t="s">
        <v>136</v>
      </c>
      <c r="AC344" s="62"/>
      <c r="AD344" s="63"/>
      <c r="AE344" s="144" t="s">
        <v>206</v>
      </c>
      <c r="AF344" s="144" t="s">
        <v>136</v>
      </c>
      <c r="AG344" s="62"/>
      <c r="AH344" s="62"/>
      <c r="AI344" s="144" t="s">
        <v>206</v>
      </c>
      <c r="AJ344" s="144" t="s">
        <v>136</v>
      </c>
      <c r="AK344" s="62"/>
      <c r="AL344" s="62"/>
      <c r="AM344" s="144" t="s">
        <v>206</v>
      </c>
      <c r="AN344" s="144" t="s">
        <v>136</v>
      </c>
      <c r="AO344" s="63"/>
      <c r="AP344" s="63"/>
      <c r="AQ344" s="144" t="s">
        <v>206</v>
      </c>
      <c r="AR344" s="144" t="s">
        <v>136</v>
      </c>
      <c r="AS344" s="62"/>
      <c r="AT344" s="62"/>
      <c r="AU344" s="144" t="s">
        <v>206</v>
      </c>
      <c r="AV344" s="144" t="s">
        <v>136</v>
      </c>
      <c r="AW344" s="64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45"/>
      <c r="L345" s="145"/>
      <c r="M345" s="62"/>
      <c r="N345" s="62"/>
      <c r="O345" s="145"/>
      <c r="P345" s="145"/>
      <c r="Q345" s="62"/>
      <c r="R345" s="62"/>
      <c r="S345" s="145"/>
      <c r="T345" s="145"/>
      <c r="U345" s="62"/>
      <c r="V345" s="63"/>
      <c r="W345" s="145"/>
      <c r="X345" s="145"/>
      <c r="Y345" s="63"/>
      <c r="Z345" s="63"/>
      <c r="AA345" s="145"/>
      <c r="AB345" s="145"/>
      <c r="AC345" s="62"/>
      <c r="AD345" s="63"/>
      <c r="AE345" s="145"/>
      <c r="AF345" s="145"/>
      <c r="AG345" s="62"/>
      <c r="AH345" s="62"/>
      <c r="AI345" s="145"/>
      <c r="AJ345" s="145"/>
      <c r="AK345" s="62"/>
      <c r="AL345" s="62"/>
      <c r="AM345" s="145"/>
      <c r="AN345" s="145"/>
      <c r="AO345" s="63"/>
      <c r="AP345" s="63"/>
      <c r="AQ345" s="145"/>
      <c r="AR345" s="145"/>
      <c r="AS345" s="62"/>
      <c r="AT345" s="62"/>
      <c r="AU345" s="145"/>
      <c r="AV345" s="145"/>
      <c r="AW345" s="64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0</v>
      </c>
      <c r="L346" s="20">
        <v>1</v>
      </c>
      <c r="M346" s="19"/>
      <c r="N346" s="118"/>
      <c r="O346" s="20">
        <v>0</v>
      </c>
      <c r="P346" s="20">
        <v>1</v>
      </c>
      <c r="R346" s="7"/>
      <c r="S346" s="20"/>
      <c r="T346" s="20"/>
      <c r="V346" s="7"/>
      <c r="W346" s="20"/>
      <c r="X346" s="20"/>
      <c r="Y346" s="41"/>
      <c r="Z346" s="7"/>
      <c r="AA346" s="20"/>
      <c r="AB346" s="20"/>
      <c r="AC346" s="41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2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8"/>
      <c r="G348" s="8"/>
      <c r="H348" s="7"/>
      <c r="I348" s="7"/>
      <c r="J348" s="7"/>
      <c r="K348" s="135">
        <v>0.75</v>
      </c>
      <c r="L348" s="135"/>
      <c r="M348" s="132"/>
      <c r="N348" s="132"/>
      <c r="O348" s="135">
        <v>0.75</v>
      </c>
      <c r="P348" s="135"/>
      <c r="Q348" s="7"/>
      <c r="R348" s="7"/>
      <c r="S348" s="134"/>
      <c r="T348" s="134"/>
      <c r="U348" s="7"/>
      <c r="V348" s="7"/>
      <c r="W348" s="134"/>
      <c r="X348" s="134"/>
      <c r="Y348" s="7"/>
      <c r="Z348" s="7"/>
      <c r="AA348" s="171"/>
      <c r="AB348" s="171"/>
      <c r="AC348" s="7"/>
      <c r="AD348" s="7"/>
      <c r="AE348" s="171"/>
      <c r="AF348" s="171"/>
      <c r="AG348" s="7"/>
      <c r="AH348" s="7"/>
      <c r="AI348" s="61"/>
      <c r="AJ348" s="13"/>
      <c r="AK348" s="7"/>
      <c r="AL348" s="7"/>
      <c r="AM348" s="61"/>
      <c r="AN348" s="13"/>
      <c r="AO348" s="7"/>
      <c r="AP348" s="7"/>
      <c r="AQ348" s="61"/>
      <c r="AR348" s="13"/>
      <c r="AS348" s="7"/>
      <c r="AT348" s="7"/>
      <c r="AU348" s="61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0"/>
      <c r="N349" s="50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8"/>
      <c r="G350" s="8"/>
      <c r="H350" s="7"/>
      <c r="I350" s="7"/>
      <c r="J350" s="7"/>
      <c r="K350" s="134">
        <v>0.3</v>
      </c>
      <c r="L350" s="134"/>
      <c r="M350" s="50"/>
      <c r="N350" s="50"/>
      <c r="O350" s="134">
        <v>0.3</v>
      </c>
      <c r="P350" s="134"/>
      <c r="Q350" s="7"/>
      <c r="R350" s="7"/>
      <c r="S350" s="134"/>
      <c r="T350" s="134"/>
      <c r="U350" s="7"/>
      <c r="V350" s="7"/>
      <c r="W350" s="134"/>
      <c r="X350" s="134"/>
      <c r="Y350" s="7"/>
      <c r="Z350" s="7"/>
      <c r="AA350" s="171"/>
      <c r="AB350" s="171"/>
      <c r="AC350" s="7"/>
      <c r="AD350" s="7"/>
      <c r="AE350" s="171"/>
      <c r="AF350" s="171"/>
      <c r="AG350" s="7"/>
      <c r="AH350" s="7"/>
      <c r="AI350" s="61"/>
      <c r="AJ350" s="13"/>
      <c r="AK350" s="7"/>
      <c r="AL350" s="7"/>
      <c r="AM350" s="61"/>
      <c r="AN350" s="13"/>
      <c r="AO350" s="7"/>
      <c r="AP350" s="7"/>
      <c r="AQ350" s="61"/>
      <c r="AR350" s="13"/>
      <c r="AS350" s="7"/>
      <c r="AT350" s="7"/>
      <c r="AU350" s="61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0"/>
      <c r="N351" s="50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4">
        <v>0.95</v>
      </c>
      <c r="L352" s="134"/>
      <c r="M352" s="50"/>
      <c r="N352" s="50"/>
      <c r="O352" s="134">
        <v>0.95</v>
      </c>
      <c r="P352" s="134"/>
      <c r="Q352" s="7"/>
      <c r="R352" s="7"/>
      <c r="S352" s="134"/>
      <c r="T352" s="134"/>
      <c r="U352" s="7"/>
      <c r="V352" s="7"/>
      <c r="W352" s="134"/>
      <c r="X352" s="134"/>
      <c r="Y352" s="7"/>
      <c r="Z352" s="7"/>
      <c r="AA352" s="171"/>
      <c r="AB352" s="171"/>
      <c r="AC352" s="7"/>
      <c r="AD352" s="7"/>
      <c r="AE352" s="171"/>
      <c r="AF352" s="171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2"/>
      <c r="H353" s="7"/>
      <c r="I353" s="7"/>
      <c r="J353" s="7"/>
      <c r="K353" s="8"/>
      <c r="L353" s="8"/>
      <c r="M353" s="50"/>
      <c r="N353" s="50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4">
        <v>0.95</v>
      </c>
      <c r="L354" s="134"/>
      <c r="M354" s="50"/>
      <c r="N354" s="50"/>
      <c r="O354" s="134">
        <v>0.95</v>
      </c>
      <c r="P354" s="134"/>
      <c r="Q354" s="7"/>
      <c r="R354" s="7"/>
      <c r="S354" s="134"/>
      <c r="T354" s="134"/>
      <c r="U354" s="7"/>
      <c r="V354" s="7"/>
      <c r="W354" s="134"/>
      <c r="X354" s="134"/>
      <c r="Y354" s="7"/>
      <c r="Z354" s="7"/>
      <c r="AA354" s="171"/>
      <c r="AB354" s="171"/>
      <c r="AC354" s="7"/>
      <c r="AD354" s="7"/>
      <c r="AE354" s="171"/>
      <c r="AF354" s="171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2"/>
      <c r="B355" s="44"/>
      <c r="C355" s="13"/>
      <c r="D355" s="3"/>
      <c r="E355" s="3"/>
      <c r="F355" s="3"/>
      <c r="G355" s="3"/>
      <c r="H355" s="3"/>
      <c r="I355" s="3"/>
      <c r="J355" s="53"/>
      <c r="K355" s="54"/>
      <c r="L355" s="54"/>
      <c r="M355" s="13"/>
      <c r="N355" s="54"/>
      <c r="O355" s="54"/>
      <c r="P355" s="13"/>
      <c r="Q355" s="13"/>
      <c r="R355" s="53"/>
      <c r="S355" s="55"/>
      <c r="T355" s="55"/>
      <c r="U355" s="55"/>
      <c r="V355" s="13"/>
      <c r="W355" s="54"/>
      <c r="X355" s="13"/>
      <c r="Y355" s="44"/>
      <c r="Z355" s="44"/>
      <c r="AA355" s="13"/>
      <c r="AB355" s="3"/>
      <c r="AC355" s="3"/>
      <c r="AD355" s="3"/>
      <c r="AE355" s="3"/>
      <c r="AF355" s="3"/>
      <c r="AG355" s="3"/>
      <c r="AH355" s="53"/>
      <c r="AI355" s="54"/>
      <c r="AJ355" s="54"/>
      <c r="AK355" s="13"/>
      <c r="AL355" s="54"/>
      <c r="AM355" s="54"/>
      <c r="AN355" s="13"/>
      <c r="AO355" s="13"/>
      <c r="AP355" s="53"/>
      <c r="AQ355" s="55"/>
      <c r="AR355" s="55"/>
      <c r="AS355" s="55"/>
      <c r="AT355" s="13"/>
      <c r="AU355" s="54"/>
      <c r="AV355" s="55"/>
      <c r="AW355" s="46"/>
    </row>
    <row r="356" spans="1:55" ht="12" customHeight="1" x14ac:dyDescent="0.25">
      <c r="A356" s="148" t="s">
        <v>621</v>
      </c>
      <c r="B356" s="149"/>
      <c r="C356" s="149"/>
      <c r="D356" s="149"/>
      <c r="E356" s="149"/>
      <c r="F356" s="149"/>
      <c r="G356" s="149"/>
      <c r="H356" s="149"/>
      <c r="I356" s="149"/>
      <c r="J356" s="149"/>
      <c r="K356" s="149"/>
      <c r="L356" s="149"/>
      <c r="M356" s="149"/>
      <c r="N356" s="149"/>
      <c r="O356" s="149"/>
      <c r="P356" s="149"/>
      <c r="Q356" s="149"/>
      <c r="R356" s="149"/>
      <c r="S356" s="149"/>
      <c r="T356" s="149"/>
      <c r="U356" s="149"/>
      <c r="V356" s="149"/>
      <c r="W356" s="149"/>
      <c r="X356" s="149"/>
      <c r="Y356" s="149"/>
      <c r="Z356" s="149"/>
      <c r="AA356" s="149"/>
      <c r="AB356" s="149"/>
      <c r="AC356" s="149"/>
      <c r="AD356" s="149"/>
      <c r="AE356" s="149"/>
      <c r="AF356" s="149"/>
      <c r="AG356" s="149"/>
      <c r="AH356" s="149"/>
      <c r="AI356" s="149"/>
      <c r="AJ356" s="149"/>
      <c r="AK356" s="149"/>
      <c r="AL356" s="149"/>
      <c r="AM356" s="149"/>
      <c r="AN356" s="149"/>
      <c r="AO356" s="149"/>
      <c r="AP356" s="149"/>
      <c r="AQ356" s="149"/>
      <c r="AR356" s="149"/>
      <c r="AS356" s="149"/>
      <c r="AT356" s="149"/>
      <c r="AU356" s="149"/>
      <c r="AV356" s="149"/>
      <c r="AW356" s="150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7"/>
      <c r="L358" s="57"/>
      <c r="M358" s="7"/>
      <c r="N358" s="7"/>
      <c r="O358" s="57"/>
      <c r="P358" s="57"/>
      <c r="Q358" s="7"/>
      <c r="R358" s="7"/>
      <c r="S358" s="57"/>
      <c r="T358" s="57"/>
      <c r="U358" s="7"/>
      <c r="V358" s="7"/>
      <c r="W358" s="57"/>
      <c r="X358" s="57"/>
      <c r="Y358" s="7"/>
      <c r="Z358" s="7"/>
      <c r="AA358" s="57"/>
      <c r="AB358" s="57"/>
      <c r="AC358" s="7"/>
      <c r="AD358" s="7"/>
      <c r="AE358" s="57"/>
      <c r="AF358" s="57"/>
      <c r="AG358" s="7"/>
      <c r="AH358" s="7"/>
      <c r="AI358" s="57"/>
      <c r="AJ358" s="57"/>
      <c r="AK358" s="7"/>
      <c r="AL358" s="7"/>
      <c r="AM358" s="57"/>
      <c r="AN358" s="57"/>
      <c r="AO358" s="7"/>
      <c r="AP358" s="7"/>
      <c r="AQ358" s="57"/>
      <c r="AR358" s="57"/>
      <c r="AS358" s="7"/>
      <c r="AT358" s="7"/>
      <c r="AU358" s="57"/>
      <c r="AV358" s="57"/>
      <c r="AW358" s="16"/>
    </row>
    <row r="359" spans="1:55" ht="6.6" customHeight="1" x14ac:dyDescent="0.25">
      <c r="A359" s="6"/>
      <c r="B359" s="142" t="s">
        <v>189</v>
      </c>
      <c r="C359" s="142"/>
      <c r="D359" s="142"/>
      <c r="E359" s="142"/>
      <c r="F359" s="142"/>
      <c r="G359" s="142"/>
      <c r="H359" s="142"/>
      <c r="I359" s="142"/>
      <c r="J359" s="142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1"/>
      <c r="Z361" s="7"/>
      <c r="AA361" s="12"/>
      <c r="AB361" s="12"/>
      <c r="AC361" s="41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1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1"/>
      <c r="Z363" s="7"/>
      <c r="AA363" s="12"/>
      <c r="AB363" s="12"/>
      <c r="AC363" s="41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1"/>
      <c r="Z365" s="7"/>
      <c r="AA365" s="12"/>
      <c r="AC365" s="41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1"/>
      <c r="Z367" s="7"/>
      <c r="AA367" s="12"/>
      <c r="AB367" s="12"/>
      <c r="AC367" s="41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1"/>
      <c r="Z369" s="7"/>
      <c r="AA369" s="12"/>
      <c r="AB369" s="12"/>
      <c r="AC369" s="41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1"/>
      <c r="Z371" s="7"/>
      <c r="AA371" s="12"/>
      <c r="AB371" s="12"/>
      <c r="AC371" s="41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1"/>
      <c r="Z373" s="7"/>
      <c r="AA373" s="12"/>
      <c r="AB373" s="12"/>
      <c r="AC373" s="41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7"/>
      <c r="L375" s="57"/>
      <c r="M375" s="7"/>
      <c r="N375" s="7"/>
      <c r="O375" s="57"/>
      <c r="P375" s="57"/>
      <c r="Q375" s="7"/>
      <c r="R375" s="7"/>
      <c r="S375" s="57"/>
      <c r="T375" s="57"/>
      <c r="U375" s="7"/>
      <c r="V375" s="7"/>
      <c r="W375" s="57"/>
      <c r="X375" s="57"/>
      <c r="Y375" s="7"/>
      <c r="Z375" s="7"/>
      <c r="AA375" s="57"/>
      <c r="AB375" s="57"/>
      <c r="AC375" s="7"/>
      <c r="AD375" s="7"/>
      <c r="AE375" s="57"/>
      <c r="AF375" s="57"/>
      <c r="AG375" s="7"/>
      <c r="AH375" s="7"/>
      <c r="AI375" s="57"/>
      <c r="AJ375" s="57"/>
      <c r="AK375" s="7"/>
      <c r="AL375" s="7"/>
      <c r="AM375" s="57"/>
      <c r="AN375" s="57"/>
      <c r="AO375" s="7"/>
      <c r="AP375" s="7"/>
      <c r="AQ375" s="57"/>
      <c r="AR375" s="57"/>
      <c r="AS375" s="7"/>
      <c r="AT375" s="7"/>
      <c r="AU375" s="57"/>
      <c r="AV375" s="57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7"/>
      <c r="L377" s="57"/>
      <c r="M377" s="7"/>
      <c r="N377" s="7"/>
      <c r="O377" s="57"/>
      <c r="P377" s="57"/>
      <c r="Q377" s="7"/>
      <c r="R377" s="7"/>
      <c r="S377" s="57"/>
      <c r="T377" s="57"/>
      <c r="U377" s="7"/>
      <c r="V377" s="7"/>
      <c r="W377" s="57"/>
      <c r="X377" s="57"/>
      <c r="Y377" s="7"/>
      <c r="Z377" s="7"/>
      <c r="AA377" s="57"/>
      <c r="AB377" s="57"/>
      <c r="AC377" s="7"/>
      <c r="AD377" s="7"/>
      <c r="AE377" s="57"/>
      <c r="AF377" s="57"/>
      <c r="AG377" s="7"/>
      <c r="AH377" s="7"/>
      <c r="AI377" s="57"/>
      <c r="AJ377" s="57"/>
      <c r="AK377" s="7"/>
      <c r="AL377" s="7"/>
      <c r="AM377" s="57"/>
      <c r="AN377" s="57"/>
      <c r="AO377" s="7"/>
      <c r="AP377" s="7"/>
      <c r="AQ377" s="57"/>
      <c r="AR377" s="57"/>
      <c r="AS377" s="7"/>
      <c r="AT377" s="7"/>
      <c r="AU377" s="57"/>
      <c r="AV377" s="57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7"/>
      <c r="L379" s="57"/>
      <c r="M379" s="7"/>
      <c r="N379" s="7"/>
      <c r="O379" s="57"/>
      <c r="P379" s="57"/>
      <c r="Q379" s="7"/>
      <c r="R379" s="7"/>
      <c r="S379" s="57"/>
      <c r="T379" s="57"/>
      <c r="U379" s="7"/>
      <c r="V379" s="7"/>
      <c r="W379" s="57"/>
      <c r="X379" s="57"/>
      <c r="Y379" s="7"/>
      <c r="Z379" s="7"/>
      <c r="AA379" s="57"/>
      <c r="AB379" s="57"/>
      <c r="AC379" s="7"/>
      <c r="AD379" s="7"/>
      <c r="AE379" s="57"/>
      <c r="AF379" s="57"/>
      <c r="AG379" s="7"/>
      <c r="AH379" s="7"/>
      <c r="AI379" s="57"/>
      <c r="AJ379" s="57"/>
      <c r="AK379" s="7"/>
      <c r="AL379" s="7"/>
      <c r="AM379" s="57"/>
      <c r="AN379" s="57"/>
      <c r="AO379" s="7"/>
      <c r="AP379" s="7"/>
      <c r="AQ379" s="57"/>
      <c r="AR379" s="57"/>
      <c r="AS379" s="7"/>
      <c r="AT379" s="7"/>
      <c r="AU379" s="57"/>
      <c r="AV379" s="57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7"/>
      <c r="L381" s="57"/>
      <c r="M381" s="7"/>
      <c r="N381" s="7"/>
      <c r="O381" s="57"/>
      <c r="P381" s="57"/>
      <c r="Q381" s="7"/>
      <c r="R381" s="7"/>
      <c r="S381" s="57"/>
      <c r="T381" s="57"/>
      <c r="U381" s="7"/>
      <c r="V381" s="7"/>
      <c r="W381" s="57"/>
      <c r="X381" s="57"/>
      <c r="Y381" s="7"/>
      <c r="Z381" s="7"/>
      <c r="AA381" s="57"/>
      <c r="AB381" s="57"/>
      <c r="AC381" s="7"/>
      <c r="AD381" s="7"/>
      <c r="AE381" s="57"/>
      <c r="AF381" s="57"/>
      <c r="AG381" s="7"/>
      <c r="AH381" s="7"/>
      <c r="AI381" s="57"/>
      <c r="AJ381" s="57"/>
      <c r="AK381" s="7"/>
      <c r="AL381" s="7"/>
      <c r="AM381" s="57"/>
      <c r="AN381" s="57"/>
      <c r="AO381" s="7"/>
      <c r="AP381" s="7"/>
      <c r="AQ381" s="57"/>
      <c r="AR381" s="57"/>
      <c r="AS381" s="7"/>
      <c r="AT381" s="7"/>
      <c r="AU381" s="57"/>
      <c r="AV381" s="57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7"/>
      <c r="L383" s="57"/>
      <c r="M383" s="7"/>
      <c r="N383" s="7"/>
      <c r="O383" s="57"/>
      <c r="P383" s="57"/>
      <c r="Q383" s="7"/>
      <c r="R383" s="7"/>
      <c r="S383" s="57"/>
      <c r="T383" s="57"/>
      <c r="U383" s="7"/>
      <c r="V383" s="7"/>
      <c r="W383" s="57"/>
      <c r="X383" s="57"/>
      <c r="Y383" s="7"/>
      <c r="Z383" s="7"/>
      <c r="AA383" s="57"/>
      <c r="AB383" s="57"/>
      <c r="AC383" s="7"/>
      <c r="AD383" s="7"/>
      <c r="AE383" s="57"/>
      <c r="AF383" s="57"/>
      <c r="AG383" s="7"/>
      <c r="AH383" s="7"/>
      <c r="AI383" s="57"/>
      <c r="AJ383" s="57"/>
      <c r="AK383" s="7"/>
      <c r="AL383" s="7"/>
      <c r="AM383" s="57"/>
      <c r="AN383" s="57"/>
      <c r="AO383" s="7"/>
      <c r="AP383" s="7"/>
      <c r="AQ383" s="57"/>
      <c r="AR383" s="57"/>
      <c r="AS383" s="7"/>
      <c r="AT383" s="7"/>
      <c r="AU383" s="57"/>
      <c r="AV383" s="57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7"/>
      <c r="L385" s="57"/>
      <c r="M385" s="7"/>
      <c r="N385" s="7"/>
      <c r="O385" s="57"/>
      <c r="P385" s="57"/>
      <c r="Q385" s="7"/>
      <c r="R385" s="7"/>
      <c r="S385" s="57"/>
      <c r="T385" s="57"/>
      <c r="U385" s="7"/>
      <c r="V385" s="7"/>
      <c r="W385" s="57"/>
      <c r="X385" s="57"/>
      <c r="Y385" s="7"/>
      <c r="Z385" s="7"/>
      <c r="AA385" s="57"/>
      <c r="AB385" s="57"/>
      <c r="AC385" s="7"/>
      <c r="AD385" s="7"/>
      <c r="AE385" s="57"/>
      <c r="AF385" s="57"/>
      <c r="AG385" s="7"/>
      <c r="AH385" s="7"/>
      <c r="AI385" s="57"/>
      <c r="AJ385" s="57"/>
      <c r="AK385" s="7"/>
      <c r="AL385" s="7"/>
      <c r="AM385" s="57"/>
      <c r="AN385" s="57"/>
      <c r="AO385" s="7"/>
      <c r="AP385" s="7"/>
      <c r="AQ385" s="57"/>
      <c r="AR385" s="57"/>
      <c r="AS385" s="7"/>
      <c r="AT385" s="7"/>
      <c r="AU385" s="57"/>
      <c r="AV385" s="57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7"/>
      <c r="L387" s="57"/>
      <c r="M387" s="7"/>
      <c r="N387" s="7"/>
      <c r="O387" s="57"/>
      <c r="P387" s="57"/>
      <c r="Q387" s="7"/>
      <c r="R387" s="7"/>
      <c r="S387" s="57"/>
      <c r="T387" s="57"/>
      <c r="U387" s="7"/>
      <c r="V387" s="7"/>
      <c r="W387" s="57"/>
      <c r="X387" s="57"/>
      <c r="Y387" s="7"/>
      <c r="Z387" s="7"/>
      <c r="AA387" s="57"/>
      <c r="AB387" s="57"/>
      <c r="AC387" s="7"/>
      <c r="AD387" s="7"/>
      <c r="AE387" s="57"/>
      <c r="AF387" s="57"/>
      <c r="AG387" s="7"/>
      <c r="AH387" s="7"/>
      <c r="AI387" s="57"/>
      <c r="AJ387" s="57"/>
      <c r="AK387" s="7"/>
      <c r="AL387" s="7"/>
      <c r="AM387" s="57"/>
      <c r="AN387" s="57"/>
      <c r="AO387" s="7"/>
      <c r="AP387" s="7"/>
      <c r="AQ387" s="57"/>
      <c r="AR387" s="57"/>
      <c r="AS387" s="7"/>
      <c r="AT387" s="7"/>
      <c r="AU387" s="57"/>
      <c r="AV387" s="57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1"/>
      <c r="Z389" s="7"/>
      <c r="AA389" s="12"/>
      <c r="AC389" s="41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1"/>
      <c r="Z391" s="7"/>
      <c r="AA391" s="12"/>
      <c r="AC391" s="41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7"/>
      <c r="L393" s="57"/>
      <c r="M393" s="7"/>
      <c r="N393" s="7"/>
      <c r="O393" s="57"/>
      <c r="P393" s="57"/>
      <c r="Q393" s="7"/>
      <c r="R393" s="7"/>
      <c r="S393" s="57"/>
      <c r="T393" s="57"/>
      <c r="U393" s="7"/>
      <c r="V393" s="7"/>
      <c r="W393" s="57"/>
      <c r="X393" s="57"/>
      <c r="Y393" s="7"/>
      <c r="Z393" s="7"/>
      <c r="AA393" s="57"/>
      <c r="AB393" s="57"/>
      <c r="AC393" s="7"/>
      <c r="AD393" s="7"/>
      <c r="AE393" s="57"/>
      <c r="AF393" s="57"/>
      <c r="AG393" s="7"/>
      <c r="AH393" s="7"/>
      <c r="AI393" s="57"/>
      <c r="AJ393" s="57"/>
      <c r="AK393" s="7"/>
      <c r="AL393" s="7"/>
      <c r="AM393" s="57"/>
      <c r="AN393" s="57"/>
      <c r="AO393" s="7"/>
      <c r="AP393" s="7"/>
      <c r="AQ393" s="57"/>
      <c r="AR393" s="57"/>
      <c r="AS393" s="7"/>
      <c r="AT393" s="7"/>
      <c r="AU393" s="57"/>
      <c r="AV393" s="57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7"/>
      <c r="L395" s="57"/>
      <c r="M395" s="7"/>
      <c r="N395" s="7"/>
      <c r="O395" s="57"/>
      <c r="P395" s="57"/>
      <c r="Q395" s="7"/>
      <c r="R395" s="7"/>
      <c r="S395" s="57"/>
      <c r="T395" s="57"/>
      <c r="U395" s="7"/>
      <c r="V395" s="7"/>
      <c r="W395" s="57"/>
      <c r="X395" s="57"/>
      <c r="Y395" s="7"/>
      <c r="Z395" s="7"/>
      <c r="AA395" s="57"/>
      <c r="AB395" s="57"/>
      <c r="AC395" s="7"/>
      <c r="AD395" s="7"/>
      <c r="AE395" s="57"/>
      <c r="AF395" s="57"/>
      <c r="AG395" s="7"/>
      <c r="AH395" s="7"/>
      <c r="AI395" s="57"/>
      <c r="AJ395" s="57"/>
      <c r="AK395" s="7"/>
      <c r="AL395" s="7"/>
      <c r="AM395" s="57"/>
      <c r="AN395" s="57"/>
      <c r="AO395" s="7"/>
      <c r="AP395" s="7"/>
      <c r="AQ395" s="57"/>
      <c r="AR395" s="57"/>
      <c r="AS395" s="7"/>
      <c r="AT395" s="7"/>
      <c r="AU395" s="57"/>
      <c r="AV395" s="57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1"/>
      <c r="Z397" s="7"/>
      <c r="AA397" s="12"/>
      <c r="AC397" s="41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7"/>
      <c r="L399" s="57"/>
      <c r="M399" s="7"/>
      <c r="N399" s="7"/>
      <c r="O399" s="57"/>
      <c r="P399" s="57"/>
      <c r="Q399" s="7"/>
      <c r="R399" s="7"/>
      <c r="S399" s="57"/>
      <c r="T399" s="57"/>
      <c r="U399" s="7"/>
      <c r="V399" s="7"/>
      <c r="W399" s="57"/>
      <c r="X399" s="57"/>
      <c r="Y399" s="7"/>
      <c r="Z399" s="7"/>
      <c r="AA399" s="57"/>
      <c r="AB399" s="57"/>
      <c r="AC399" s="7"/>
      <c r="AD399" s="7"/>
      <c r="AE399" s="57"/>
      <c r="AF399" s="57"/>
      <c r="AG399" s="7"/>
      <c r="AH399" s="7"/>
      <c r="AI399" s="57"/>
      <c r="AJ399" s="57"/>
      <c r="AK399" s="7"/>
      <c r="AL399" s="7"/>
      <c r="AM399" s="57"/>
      <c r="AN399" s="57"/>
      <c r="AO399" s="7"/>
      <c r="AP399" s="7"/>
      <c r="AQ399" s="57"/>
      <c r="AR399" s="57"/>
      <c r="AS399" s="7"/>
      <c r="AT399" s="7"/>
      <c r="AU399" s="57"/>
      <c r="AV399" s="57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7"/>
      <c r="L401" s="57"/>
      <c r="M401" s="7"/>
      <c r="N401" s="7"/>
      <c r="O401" s="57"/>
      <c r="P401" s="57"/>
      <c r="Q401" s="7"/>
      <c r="R401" s="7"/>
      <c r="S401" s="57"/>
      <c r="T401" s="57"/>
      <c r="U401" s="7"/>
      <c r="V401" s="7"/>
      <c r="W401" s="57"/>
      <c r="X401" s="57"/>
      <c r="Y401" s="7"/>
      <c r="Z401" s="7"/>
      <c r="AA401" s="57"/>
      <c r="AB401" s="57"/>
      <c r="AC401" s="7"/>
      <c r="AD401" s="7"/>
      <c r="AE401" s="57"/>
      <c r="AF401" s="57"/>
      <c r="AG401" s="7"/>
      <c r="AH401" s="7"/>
      <c r="AI401" s="57"/>
      <c r="AJ401" s="57"/>
      <c r="AK401" s="7"/>
      <c r="AL401" s="7"/>
      <c r="AM401" s="57"/>
      <c r="AN401" s="57"/>
      <c r="AO401" s="7"/>
      <c r="AP401" s="7"/>
      <c r="AQ401" s="57"/>
      <c r="AR401" s="57"/>
      <c r="AS401" s="7"/>
      <c r="AT401" s="7"/>
      <c r="AU401" s="57"/>
      <c r="AV401" s="57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1"/>
      <c r="Z403" s="7"/>
      <c r="AA403" s="12"/>
      <c r="AB403" s="12"/>
      <c r="AC403" s="41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2"/>
      <c r="E404" s="42"/>
      <c r="F404" s="42"/>
      <c r="G404" s="4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1"/>
      <c r="Z405" s="7"/>
      <c r="AA405" s="12"/>
      <c r="AB405" s="12"/>
      <c r="AC405" s="41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2"/>
      <c r="E406" s="42"/>
      <c r="F406" s="42"/>
      <c r="G406" s="4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1"/>
      <c r="Z407" s="7"/>
      <c r="AA407" s="12"/>
      <c r="AB407" s="12"/>
      <c r="AC407" s="41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7"/>
      <c r="L409" s="57"/>
      <c r="M409" s="7"/>
      <c r="N409" s="7"/>
      <c r="O409" s="57"/>
      <c r="P409" s="57"/>
      <c r="Q409" s="7"/>
      <c r="R409" s="7"/>
      <c r="S409" s="57"/>
      <c r="T409" s="57"/>
      <c r="U409" s="7"/>
      <c r="V409" s="7"/>
      <c r="W409" s="57"/>
      <c r="X409" s="57"/>
      <c r="Y409" s="7"/>
      <c r="Z409" s="7"/>
      <c r="AA409" s="57"/>
      <c r="AB409" s="57"/>
      <c r="AC409" s="7"/>
      <c r="AD409" s="7"/>
      <c r="AE409" s="57"/>
      <c r="AF409" s="57"/>
      <c r="AG409" s="7"/>
      <c r="AH409" s="7"/>
      <c r="AI409" s="57"/>
      <c r="AJ409" s="57"/>
      <c r="AK409" s="7"/>
      <c r="AL409" s="7"/>
      <c r="AM409" s="57"/>
      <c r="AN409" s="57"/>
      <c r="AO409" s="7"/>
      <c r="AP409" s="7"/>
      <c r="AQ409" s="57"/>
      <c r="AR409" s="57"/>
      <c r="AS409" s="7"/>
      <c r="AT409" s="7"/>
      <c r="AU409" s="57"/>
      <c r="AV409" s="57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7"/>
      <c r="L411" s="57"/>
      <c r="M411" s="7"/>
      <c r="N411" s="7"/>
      <c r="O411" s="57"/>
      <c r="P411" s="57"/>
      <c r="Q411" s="7"/>
      <c r="R411" s="7"/>
      <c r="S411" s="57"/>
      <c r="T411" s="57"/>
      <c r="U411" s="7"/>
      <c r="V411" s="7"/>
      <c r="W411" s="57"/>
      <c r="X411" s="57"/>
      <c r="Y411" s="7"/>
      <c r="Z411" s="7"/>
      <c r="AA411" s="57"/>
      <c r="AB411" s="57"/>
      <c r="AC411" s="7"/>
      <c r="AD411" s="7"/>
      <c r="AE411" s="57"/>
      <c r="AF411" s="57"/>
      <c r="AG411" s="7"/>
      <c r="AH411" s="7"/>
      <c r="AI411" s="57"/>
      <c r="AJ411" s="57"/>
      <c r="AK411" s="7"/>
      <c r="AL411" s="7"/>
      <c r="AM411" s="57"/>
      <c r="AN411" s="57"/>
      <c r="AO411" s="7"/>
      <c r="AP411" s="7"/>
      <c r="AQ411" s="57"/>
      <c r="AR411" s="57"/>
      <c r="AS411" s="7"/>
      <c r="AT411" s="7"/>
      <c r="AU411" s="57"/>
      <c r="AV411" s="57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7"/>
      <c r="L413" s="57"/>
      <c r="M413" s="7"/>
      <c r="N413" s="7"/>
      <c r="O413" s="57"/>
      <c r="P413" s="57"/>
      <c r="Q413" s="7"/>
      <c r="R413" s="7"/>
      <c r="S413" s="57"/>
      <c r="T413" s="57"/>
      <c r="U413" s="7"/>
      <c r="V413" s="7"/>
      <c r="W413" s="57"/>
      <c r="X413" s="57"/>
      <c r="Y413" s="7"/>
      <c r="Z413" s="7"/>
      <c r="AA413" s="57"/>
      <c r="AB413" s="57"/>
      <c r="AC413" s="7"/>
      <c r="AD413" s="7"/>
      <c r="AE413" s="57"/>
      <c r="AF413" s="57"/>
      <c r="AG413" s="7"/>
      <c r="AH413" s="7"/>
      <c r="AI413" s="57"/>
      <c r="AJ413" s="57"/>
      <c r="AK413" s="7"/>
      <c r="AL413" s="7"/>
      <c r="AM413" s="57"/>
      <c r="AN413" s="57"/>
      <c r="AO413" s="7"/>
      <c r="AP413" s="7"/>
      <c r="AQ413" s="57"/>
      <c r="AR413" s="57"/>
      <c r="AS413" s="7"/>
      <c r="AT413" s="7"/>
      <c r="AU413" s="57"/>
      <c r="AV413" s="57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7"/>
      <c r="L415" s="57"/>
      <c r="M415" s="7"/>
      <c r="N415" s="7"/>
      <c r="O415" s="57"/>
      <c r="P415" s="57"/>
      <c r="Q415" s="7"/>
      <c r="R415" s="7"/>
      <c r="S415" s="57"/>
      <c r="T415" s="57"/>
      <c r="U415" s="7"/>
      <c r="V415" s="7"/>
      <c r="W415" s="57"/>
      <c r="X415" s="57"/>
      <c r="Y415" s="7"/>
      <c r="Z415" s="7"/>
      <c r="AA415" s="57"/>
      <c r="AB415" s="57"/>
      <c r="AC415" s="7"/>
      <c r="AD415" s="7"/>
      <c r="AE415" s="57"/>
      <c r="AF415" s="57"/>
      <c r="AG415" s="7"/>
      <c r="AH415" s="7"/>
      <c r="AI415" s="57"/>
      <c r="AJ415" s="57"/>
      <c r="AK415" s="7"/>
      <c r="AL415" s="7"/>
      <c r="AM415" s="57"/>
      <c r="AN415" s="57"/>
      <c r="AO415" s="7"/>
      <c r="AP415" s="7"/>
      <c r="AQ415" s="57"/>
      <c r="AR415" s="57"/>
      <c r="AS415" s="7"/>
      <c r="AT415" s="7"/>
      <c r="AU415" s="57"/>
      <c r="AV415" s="57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44" t="s">
        <v>206</v>
      </c>
      <c r="L416" s="144" t="s">
        <v>136</v>
      </c>
      <c r="M416" s="62"/>
      <c r="N416" s="62"/>
      <c r="O416" s="144" t="s">
        <v>206</v>
      </c>
      <c r="P416" s="144" t="s">
        <v>136</v>
      </c>
      <c r="Q416" s="62"/>
      <c r="R416" s="62"/>
      <c r="S416" s="144" t="s">
        <v>206</v>
      </c>
      <c r="T416" s="144" t="s">
        <v>136</v>
      </c>
      <c r="U416" s="60"/>
      <c r="V416" s="63"/>
      <c r="W416" s="144" t="s">
        <v>206</v>
      </c>
      <c r="X416" s="144" t="s">
        <v>136</v>
      </c>
      <c r="Y416" s="63"/>
      <c r="Z416" s="63"/>
      <c r="AA416" s="144" t="s">
        <v>206</v>
      </c>
      <c r="AB416" s="144" t="s">
        <v>136</v>
      </c>
      <c r="AC416" s="62"/>
      <c r="AD416" s="63"/>
      <c r="AE416" s="144" t="s">
        <v>206</v>
      </c>
      <c r="AF416" s="144" t="s">
        <v>136</v>
      </c>
      <c r="AG416" s="62"/>
      <c r="AH416" s="62"/>
      <c r="AI416" s="144" t="s">
        <v>206</v>
      </c>
      <c r="AJ416" s="144" t="s">
        <v>136</v>
      </c>
      <c r="AK416" s="62"/>
      <c r="AL416" s="62"/>
      <c r="AM416" s="144" t="s">
        <v>206</v>
      </c>
      <c r="AN416" s="144" t="s">
        <v>136</v>
      </c>
      <c r="AO416" s="63"/>
      <c r="AP416" s="63"/>
      <c r="AQ416" s="144" t="s">
        <v>206</v>
      </c>
      <c r="AR416" s="144" t="s">
        <v>136</v>
      </c>
      <c r="AS416" s="62"/>
      <c r="AT416" s="62"/>
      <c r="AU416" s="144" t="s">
        <v>206</v>
      </c>
      <c r="AV416" s="144" t="s">
        <v>136</v>
      </c>
      <c r="AW416" s="64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45"/>
      <c r="L417" s="145"/>
      <c r="M417" s="62"/>
      <c r="N417" s="62"/>
      <c r="O417" s="145"/>
      <c r="P417" s="145"/>
      <c r="Q417" s="62"/>
      <c r="R417" s="62"/>
      <c r="S417" s="145"/>
      <c r="T417" s="145"/>
      <c r="U417" s="60"/>
      <c r="V417" s="63"/>
      <c r="W417" s="145"/>
      <c r="X417" s="145"/>
      <c r="Y417" s="63"/>
      <c r="Z417" s="63"/>
      <c r="AA417" s="145"/>
      <c r="AB417" s="145"/>
      <c r="AC417" s="62"/>
      <c r="AD417" s="63"/>
      <c r="AE417" s="145"/>
      <c r="AF417" s="145"/>
      <c r="AG417" s="62"/>
      <c r="AH417" s="62"/>
      <c r="AI417" s="145"/>
      <c r="AJ417" s="145"/>
      <c r="AK417" s="62"/>
      <c r="AL417" s="62"/>
      <c r="AM417" s="145"/>
      <c r="AN417" s="145"/>
      <c r="AO417" s="63"/>
      <c r="AP417" s="63"/>
      <c r="AQ417" s="145"/>
      <c r="AR417" s="145"/>
      <c r="AS417" s="62"/>
      <c r="AT417" s="62"/>
      <c r="AU417" s="145"/>
      <c r="AV417" s="145"/>
      <c r="AW417" s="64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1"/>
      <c r="Z418" s="7"/>
      <c r="AA418" s="12"/>
      <c r="AB418" s="12"/>
      <c r="AC418" s="41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7"/>
      <c r="L420" s="57"/>
      <c r="M420" s="7"/>
      <c r="N420" s="7"/>
      <c r="O420" s="57"/>
      <c r="P420" s="57"/>
      <c r="Q420" s="7"/>
      <c r="R420" s="7"/>
      <c r="S420" s="57"/>
      <c r="T420" s="57"/>
      <c r="U420" s="7"/>
      <c r="V420" s="7"/>
      <c r="W420" s="57"/>
      <c r="X420" s="57"/>
      <c r="Y420" s="7"/>
      <c r="Z420" s="7"/>
      <c r="AA420" s="57"/>
      <c r="AB420" s="57"/>
      <c r="AC420" s="7"/>
      <c r="AD420" s="7"/>
      <c r="AE420" s="57"/>
      <c r="AF420" s="57"/>
      <c r="AG420" s="7"/>
      <c r="AH420" s="7"/>
      <c r="AI420" s="57"/>
      <c r="AJ420" s="57"/>
      <c r="AK420" s="7"/>
      <c r="AL420" s="7"/>
      <c r="AM420" s="57"/>
      <c r="AN420" s="57"/>
      <c r="AO420" s="7"/>
      <c r="AP420" s="7"/>
      <c r="AQ420" s="57"/>
      <c r="AR420" s="57"/>
      <c r="AS420" s="7"/>
      <c r="AT420" s="7"/>
      <c r="AU420" s="57"/>
      <c r="AV420" s="57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7"/>
      <c r="L422" s="57"/>
      <c r="M422" s="7"/>
      <c r="N422" s="7"/>
      <c r="O422" s="57"/>
      <c r="P422" s="57"/>
      <c r="Q422" s="7"/>
      <c r="R422" s="7"/>
      <c r="S422" s="57"/>
      <c r="T422" s="57"/>
      <c r="U422" s="7"/>
      <c r="V422" s="7"/>
      <c r="W422" s="57"/>
      <c r="X422" s="57"/>
      <c r="Y422" s="7"/>
      <c r="Z422" s="7"/>
      <c r="AA422" s="57"/>
      <c r="AB422" s="57"/>
      <c r="AC422" s="7"/>
      <c r="AD422" s="7"/>
      <c r="AE422" s="57"/>
      <c r="AF422" s="57"/>
      <c r="AG422" s="7"/>
      <c r="AH422" s="7"/>
      <c r="AI422" s="57"/>
      <c r="AJ422" s="57"/>
      <c r="AK422" s="7"/>
      <c r="AL422" s="7"/>
      <c r="AM422" s="57"/>
      <c r="AN422" s="57"/>
      <c r="AO422" s="7"/>
      <c r="AP422" s="7"/>
      <c r="AQ422" s="57"/>
      <c r="AR422" s="57"/>
      <c r="AS422" s="7"/>
      <c r="AT422" s="7"/>
      <c r="AU422" s="57"/>
      <c r="AV422" s="57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7"/>
      <c r="L424" s="57"/>
      <c r="M424" s="7"/>
      <c r="N424" s="7"/>
      <c r="O424" s="57"/>
      <c r="P424" s="57"/>
      <c r="Q424" s="7"/>
      <c r="R424" s="7"/>
      <c r="S424" s="57"/>
      <c r="T424" s="57"/>
      <c r="U424" s="7"/>
      <c r="V424" s="7"/>
      <c r="W424" s="57"/>
      <c r="X424" s="57"/>
      <c r="Y424" s="7"/>
      <c r="Z424" s="7"/>
      <c r="AA424" s="57"/>
      <c r="AB424" s="57"/>
      <c r="AC424" s="7"/>
      <c r="AD424" s="7"/>
      <c r="AE424" s="57"/>
      <c r="AF424" s="57"/>
      <c r="AG424" s="7"/>
      <c r="AH424" s="7"/>
      <c r="AI424" s="57"/>
      <c r="AJ424" s="57"/>
      <c r="AK424" s="7"/>
      <c r="AL424" s="7"/>
      <c r="AM424" s="57"/>
      <c r="AN424" s="57"/>
      <c r="AO424" s="7"/>
      <c r="AP424" s="7"/>
      <c r="AQ424" s="57"/>
      <c r="AR424" s="57"/>
      <c r="AS424" s="7"/>
      <c r="AT424" s="7"/>
      <c r="AU424" s="57"/>
      <c r="AV424" s="57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7"/>
      <c r="L426" s="57"/>
      <c r="M426" s="7"/>
      <c r="N426" s="7"/>
      <c r="O426" s="57"/>
      <c r="P426" s="57"/>
      <c r="Q426" s="7"/>
      <c r="R426" s="7"/>
      <c r="S426" s="57"/>
      <c r="T426" s="57"/>
      <c r="U426" s="7"/>
      <c r="V426" s="7"/>
      <c r="W426" s="57"/>
      <c r="X426" s="57"/>
      <c r="Y426" s="7"/>
      <c r="Z426" s="7"/>
      <c r="AA426" s="57"/>
      <c r="AB426" s="57"/>
      <c r="AC426" s="7"/>
      <c r="AD426" s="7"/>
      <c r="AE426" s="57"/>
      <c r="AF426" s="57"/>
      <c r="AG426" s="7"/>
      <c r="AH426" s="7"/>
      <c r="AI426" s="57"/>
      <c r="AJ426" s="57"/>
      <c r="AK426" s="7"/>
      <c r="AL426" s="7"/>
      <c r="AM426" s="57"/>
      <c r="AN426" s="57"/>
      <c r="AO426" s="7"/>
      <c r="AP426" s="7"/>
      <c r="AQ426" s="57"/>
      <c r="AR426" s="57"/>
      <c r="AS426" s="7"/>
      <c r="AT426" s="7"/>
      <c r="AU426" s="57"/>
      <c r="AV426" s="57"/>
      <c r="AW426" s="16"/>
    </row>
    <row r="427" spans="1:49" ht="4.9000000000000004" customHeight="1" x14ac:dyDescent="0.25">
      <c r="A427" s="43"/>
      <c r="B427" s="13"/>
      <c r="C427" s="45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8"/>
      <c r="V427" s="14"/>
      <c r="W427" s="45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6"/>
    </row>
    <row r="428" spans="1:49" ht="12" customHeight="1" x14ac:dyDescent="0.25">
      <c r="A428" s="148" t="s">
        <v>622</v>
      </c>
      <c r="B428" s="149"/>
      <c r="C428" s="149"/>
      <c r="D428" s="149"/>
      <c r="E428" s="149"/>
      <c r="F428" s="149"/>
      <c r="G428" s="149"/>
      <c r="H428" s="149"/>
      <c r="I428" s="149"/>
      <c r="J428" s="149"/>
      <c r="K428" s="149"/>
      <c r="L428" s="149"/>
      <c r="M428" s="149"/>
      <c r="N428" s="149"/>
      <c r="O428" s="149"/>
      <c r="P428" s="149"/>
      <c r="Q428" s="149"/>
      <c r="R428" s="149"/>
      <c r="S428" s="149"/>
      <c r="T428" s="149"/>
      <c r="U428" s="149"/>
      <c r="V428" s="149"/>
      <c r="W428" s="149"/>
      <c r="X428" s="149"/>
      <c r="Y428" s="149"/>
      <c r="Z428" s="149"/>
      <c r="AA428" s="149"/>
      <c r="AB428" s="149"/>
      <c r="AC428" s="149"/>
      <c r="AD428" s="149"/>
      <c r="AE428" s="149"/>
      <c r="AF428" s="149"/>
      <c r="AG428" s="149"/>
      <c r="AH428" s="149"/>
      <c r="AI428" s="149"/>
      <c r="AJ428" s="149"/>
      <c r="AK428" s="149"/>
      <c r="AL428" s="149"/>
      <c r="AM428" s="149"/>
      <c r="AN428" s="149"/>
      <c r="AO428" s="149"/>
      <c r="AP428" s="149"/>
      <c r="AQ428" s="149"/>
      <c r="AR428" s="149"/>
      <c r="AS428" s="149"/>
      <c r="AT428" s="149"/>
      <c r="AU428" s="149"/>
      <c r="AV428" s="149"/>
      <c r="AW428" s="150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7"/>
      <c r="L430" s="57"/>
      <c r="M430" s="7"/>
      <c r="N430" s="7"/>
      <c r="O430" s="57"/>
      <c r="P430" s="57"/>
      <c r="Q430" s="7"/>
      <c r="R430" s="7"/>
      <c r="S430" s="57"/>
      <c r="T430" s="57"/>
      <c r="U430" s="7"/>
      <c r="V430" s="7"/>
      <c r="W430" s="57"/>
      <c r="X430" s="57"/>
      <c r="Y430" s="7"/>
      <c r="Z430" s="7"/>
      <c r="AA430" s="57"/>
      <c r="AB430" s="57"/>
      <c r="AC430" s="7"/>
      <c r="AD430" s="7"/>
      <c r="AE430" s="57"/>
      <c r="AF430" s="57"/>
      <c r="AG430" s="7"/>
      <c r="AH430" s="7"/>
      <c r="AI430" s="57"/>
      <c r="AJ430" s="57"/>
      <c r="AK430" s="7"/>
      <c r="AL430" s="7"/>
      <c r="AM430" s="57"/>
      <c r="AN430" s="57"/>
      <c r="AO430" s="7"/>
      <c r="AP430" s="7"/>
      <c r="AQ430" s="57"/>
      <c r="AR430" s="57"/>
      <c r="AS430" s="7"/>
      <c r="AT430" s="7"/>
      <c r="AU430" s="57"/>
      <c r="AV430" s="57"/>
      <c r="AW430" s="16"/>
    </row>
    <row r="431" spans="1:49" ht="6.6" customHeight="1" x14ac:dyDescent="0.25">
      <c r="A431" s="6"/>
      <c r="B431" s="142" t="s">
        <v>189</v>
      </c>
      <c r="C431" s="142"/>
      <c r="D431" s="142"/>
      <c r="E431" s="142"/>
      <c r="F431" s="142"/>
      <c r="G431" s="142"/>
      <c r="H431" s="142"/>
      <c r="I431" s="142"/>
      <c r="J431" s="142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238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1"/>
      <c r="Z433" s="7"/>
      <c r="AA433" s="12"/>
      <c r="AC433" s="41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239</v>
      </c>
      <c r="H435" s="7"/>
      <c r="I435" s="7"/>
      <c r="J435" s="7"/>
      <c r="K435" s="57"/>
      <c r="L435" s="57"/>
      <c r="M435" s="7"/>
      <c r="N435" s="7"/>
      <c r="O435" s="57"/>
      <c r="P435" s="57"/>
      <c r="Q435" s="7"/>
      <c r="R435" s="7"/>
      <c r="S435" s="57"/>
      <c r="T435" s="57"/>
      <c r="U435" s="7"/>
      <c r="V435" s="7"/>
      <c r="W435" s="57"/>
      <c r="X435" s="57"/>
      <c r="Y435" s="7"/>
      <c r="Z435" s="7"/>
      <c r="AA435" s="57"/>
      <c r="AB435" s="57"/>
      <c r="AC435" s="7"/>
      <c r="AD435" s="7"/>
      <c r="AE435" s="57"/>
      <c r="AF435" s="57"/>
      <c r="AG435" s="7"/>
      <c r="AH435" s="7"/>
      <c r="AI435" s="57"/>
      <c r="AJ435" s="57"/>
      <c r="AK435" s="7"/>
      <c r="AL435" s="7"/>
      <c r="AM435" s="57"/>
      <c r="AN435" s="57"/>
      <c r="AO435" s="7"/>
      <c r="AP435" s="7"/>
      <c r="AQ435" s="57"/>
      <c r="AR435" s="57"/>
      <c r="AS435" s="7"/>
      <c r="AT435" s="7"/>
      <c r="AU435" s="57"/>
      <c r="AV435" s="57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240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1"/>
      <c r="Z437" s="7"/>
      <c r="AA437" s="12"/>
      <c r="AC437" s="41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241</v>
      </c>
      <c r="H439" s="7"/>
      <c r="I439" s="7"/>
      <c r="J439" s="7"/>
      <c r="K439" s="57"/>
      <c r="L439" s="57"/>
      <c r="M439" s="7"/>
      <c r="N439" s="7"/>
      <c r="O439" s="57"/>
      <c r="P439" s="57"/>
      <c r="Q439" s="7"/>
      <c r="R439" s="7"/>
      <c r="S439" s="57"/>
      <c r="T439" s="57"/>
      <c r="U439" s="7"/>
      <c r="V439" s="7"/>
      <c r="W439" s="57"/>
      <c r="X439" s="57"/>
      <c r="Y439" s="7"/>
      <c r="Z439" s="7"/>
      <c r="AA439" s="57"/>
      <c r="AB439" s="57"/>
      <c r="AC439" s="7"/>
      <c r="AD439" s="7"/>
      <c r="AE439" s="57"/>
      <c r="AF439" s="57"/>
      <c r="AG439" s="7"/>
      <c r="AH439" s="7"/>
      <c r="AI439" s="57"/>
      <c r="AJ439" s="57"/>
      <c r="AK439" s="7"/>
      <c r="AL439" s="7"/>
      <c r="AM439" s="57"/>
      <c r="AN439" s="57"/>
      <c r="AO439" s="7"/>
      <c r="AP439" s="7"/>
      <c r="AQ439" s="57"/>
      <c r="AR439" s="57"/>
      <c r="AS439" s="7"/>
      <c r="AT439" s="7"/>
      <c r="AU439" s="57"/>
      <c r="AV439" s="57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242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1"/>
      <c r="Z441" s="7"/>
      <c r="AA441" s="12"/>
      <c r="AC441" s="41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243</v>
      </c>
      <c r="H443" s="7"/>
      <c r="I443" s="7"/>
      <c r="J443" s="7"/>
      <c r="K443" s="57"/>
      <c r="L443" s="57"/>
      <c r="M443" s="7"/>
      <c r="N443" s="7"/>
      <c r="O443" s="57"/>
      <c r="P443" s="57"/>
      <c r="Q443" s="7"/>
      <c r="R443" s="7"/>
      <c r="S443" s="57"/>
      <c r="T443" s="57"/>
      <c r="U443" s="7"/>
      <c r="V443" s="7"/>
      <c r="W443" s="57"/>
      <c r="X443" s="57"/>
      <c r="Y443" s="7"/>
      <c r="Z443" s="7"/>
      <c r="AA443" s="57"/>
      <c r="AB443" s="57"/>
      <c r="AC443" s="7"/>
      <c r="AD443" s="7"/>
      <c r="AE443" s="57"/>
      <c r="AF443" s="57"/>
      <c r="AG443" s="7"/>
      <c r="AH443" s="7"/>
      <c r="AI443" s="57"/>
      <c r="AJ443" s="57"/>
      <c r="AK443" s="7"/>
      <c r="AL443" s="7"/>
      <c r="AM443" s="57"/>
      <c r="AN443" s="57"/>
      <c r="AO443" s="7"/>
      <c r="AP443" s="7"/>
      <c r="AQ443" s="57"/>
      <c r="AR443" s="57"/>
      <c r="AS443" s="7"/>
      <c r="AT443" s="7"/>
      <c r="AU443" s="57"/>
      <c r="AV443" s="57"/>
      <c r="AW443" s="16"/>
    </row>
    <row r="444" spans="1:49" ht="5.45" customHeight="1" x14ac:dyDescent="0.25">
      <c r="A444" s="17"/>
      <c r="B444" s="11"/>
      <c r="W444" s="7"/>
      <c r="AU444" s="41"/>
      <c r="AW444" s="16"/>
    </row>
    <row r="445" spans="1:49" ht="12" customHeight="1" x14ac:dyDescent="0.25">
      <c r="A445" s="34"/>
      <c r="B445" s="8" t="s">
        <v>244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1"/>
      <c r="Z445" s="7"/>
      <c r="AA445" s="12"/>
      <c r="AC445" s="41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245</v>
      </c>
      <c r="H447" s="7"/>
      <c r="I447" s="7"/>
      <c r="J447" s="7"/>
      <c r="K447" s="57"/>
      <c r="L447" s="57"/>
      <c r="M447" s="7"/>
      <c r="N447" s="7"/>
      <c r="O447" s="57"/>
      <c r="P447" s="57"/>
      <c r="Q447" s="7"/>
      <c r="R447" s="7"/>
      <c r="S447" s="57"/>
      <c r="T447" s="57"/>
      <c r="U447" s="7"/>
      <c r="V447" s="7"/>
      <c r="W447" s="57"/>
      <c r="X447" s="57"/>
      <c r="Y447" s="7"/>
      <c r="Z447" s="7"/>
      <c r="AA447" s="57"/>
      <c r="AB447" s="57"/>
      <c r="AC447" s="7"/>
      <c r="AD447" s="7"/>
      <c r="AE447" s="57"/>
      <c r="AF447" s="57"/>
      <c r="AG447" s="7"/>
      <c r="AH447" s="7"/>
      <c r="AI447" s="57"/>
      <c r="AJ447" s="57"/>
      <c r="AK447" s="7"/>
      <c r="AL447" s="7"/>
      <c r="AM447" s="57"/>
      <c r="AN447" s="57"/>
      <c r="AO447" s="7"/>
      <c r="AP447" s="7"/>
      <c r="AQ447" s="57"/>
      <c r="AR447" s="57"/>
      <c r="AS447" s="7"/>
      <c r="AT447" s="7"/>
      <c r="AU447" s="57"/>
      <c r="AV447" s="57"/>
      <c r="AW447" s="16"/>
    </row>
    <row r="448" spans="1:49" ht="5.45" customHeight="1" x14ac:dyDescent="0.25">
      <c r="A448" s="43"/>
      <c r="B448" s="35"/>
      <c r="C448" s="13"/>
      <c r="D448" s="104"/>
      <c r="E448" s="104"/>
      <c r="F448" s="104"/>
      <c r="G448" s="104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13"/>
      <c r="AW448" s="46"/>
    </row>
    <row r="449" spans="1:55" ht="12" customHeight="1" x14ac:dyDescent="0.25">
      <c r="A449" s="148" t="s">
        <v>246</v>
      </c>
      <c r="B449" s="149"/>
      <c r="C449" s="149"/>
      <c r="D449" s="149"/>
      <c r="E449" s="149"/>
      <c r="F449" s="149"/>
      <c r="G449" s="149"/>
      <c r="H449" s="149"/>
      <c r="I449" s="149"/>
      <c r="J449" s="149"/>
      <c r="K449" s="149"/>
      <c r="L449" s="149"/>
      <c r="M449" s="149"/>
      <c r="N449" s="149"/>
      <c r="O449" s="149"/>
      <c r="P449" s="149"/>
      <c r="Q449" s="149"/>
      <c r="R449" s="149"/>
      <c r="S449" s="149"/>
      <c r="T449" s="149"/>
      <c r="U449" s="149"/>
      <c r="V449" s="149"/>
      <c r="W449" s="149"/>
      <c r="X449" s="149"/>
      <c r="Y449" s="149"/>
      <c r="Z449" s="149"/>
      <c r="AA449" s="149"/>
      <c r="AB449" s="149"/>
      <c r="AC449" s="149"/>
      <c r="AD449" s="149"/>
      <c r="AE449" s="149"/>
      <c r="AF449" s="149"/>
      <c r="AG449" s="149"/>
      <c r="AH449" s="149"/>
      <c r="AI449" s="149"/>
      <c r="AJ449" s="149"/>
      <c r="AK449" s="149"/>
      <c r="AL449" s="149"/>
      <c r="AM449" s="149"/>
      <c r="AN449" s="149"/>
      <c r="AO449" s="149"/>
      <c r="AP449" s="149"/>
      <c r="AQ449" s="149"/>
      <c r="AR449" s="149"/>
      <c r="AS449" s="149"/>
      <c r="AT449" s="149"/>
      <c r="AU449" s="149"/>
      <c r="AV449" s="149"/>
      <c r="AW449" s="150"/>
      <c r="AY449" s="8"/>
      <c r="AZ449" s="8"/>
      <c r="BA449" s="8"/>
      <c r="BB449" s="8"/>
      <c r="BC449" s="8"/>
    </row>
    <row r="450" spans="1:55" ht="11.85" customHeight="1" x14ac:dyDescent="0.25">
      <c r="A450" s="139" t="s">
        <v>247</v>
      </c>
      <c r="B450" s="140"/>
      <c r="C450" s="140"/>
      <c r="D450" s="140"/>
      <c r="E450" s="140"/>
      <c r="F450" s="140"/>
      <c r="G450" s="140"/>
      <c r="H450" s="140"/>
      <c r="I450" s="140"/>
      <c r="J450" s="140"/>
      <c r="K450" s="140"/>
      <c r="L450" s="140"/>
      <c r="M450" s="140"/>
      <c r="N450" s="140"/>
      <c r="O450" s="140"/>
      <c r="P450" s="140"/>
      <c r="Q450" s="140"/>
      <c r="R450" s="140"/>
      <c r="S450" s="140"/>
      <c r="T450" s="140"/>
      <c r="U450" s="140"/>
      <c r="V450" s="140"/>
      <c r="W450" s="140"/>
      <c r="X450" s="141"/>
      <c r="Y450" s="139" t="s">
        <v>248</v>
      </c>
      <c r="Z450" s="140"/>
      <c r="AA450" s="140"/>
      <c r="AB450" s="140"/>
      <c r="AC450" s="140"/>
      <c r="AD450" s="140"/>
      <c r="AE450" s="140"/>
      <c r="AF450" s="140"/>
      <c r="AG450" s="140"/>
      <c r="AH450" s="140"/>
      <c r="AI450" s="140"/>
      <c r="AJ450" s="140"/>
      <c r="AK450" s="140"/>
      <c r="AL450" s="140"/>
      <c r="AM450" s="140"/>
      <c r="AN450" s="140"/>
      <c r="AO450" s="140"/>
      <c r="AP450" s="140"/>
      <c r="AQ450" s="140"/>
      <c r="AR450" s="140"/>
      <c r="AS450" s="140"/>
      <c r="AT450" s="140"/>
      <c r="AU450" s="140"/>
      <c r="AV450" s="140"/>
      <c r="AW450" s="141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7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249</v>
      </c>
      <c r="C452" s="18"/>
      <c r="D452" s="8"/>
      <c r="E452" s="8"/>
      <c r="F452" s="48"/>
      <c r="G452" s="8"/>
      <c r="H452" s="50"/>
      <c r="I452" s="50"/>
      <c r="J452" s="173">
        <f>+K116</f>
        <v>33.700000000000003</v>
      </c>
      <c r="K452" s="173"/>
      <c r="L452" s="173"/>
      <c r="M452" s="8"/>
      <c r="N452" s="10" t="s">
        <v>250</v>
      </c>
      <c r="O452" s="8"/>
      <c r="P452" s="8"/>
      <c r="Q452" s="8"/>
      <c r="R452" s="50"/>
      <c r="S452" s="50"/>
      <c r="T452" s="8"/>
      <c r="U452" s="8"/>
      <c r="V452" s="20">
        <v>0</v>
      </c>
      <c r="W452" s="8"/>
      <c r="X452" s="32"/>
      <c r="Y452" s="17"/>
      <c r="Z452" s="8" t="s">
        <v>251</v>
      </c>
      <c r="AA452" s="8"/>
      <c r="AB452" s="8"/>
      <c r="AC452" s="8"/>
      <c r="AD452" s="8"/>
      <c r="AE452" s="8"/>
      <c r="AF452" s="8"/>
      <c r="AG452" s="8"/>
      <c r="AH452" s="20">
        <v>1</v>
      </c>
      <c r="AI452" s="20">
        <v>0</v>
      </c>
      <c r="AJ452" s="8"/>
      <c r="AK452" s="8" t="s">
        <v>252</v>
      </c>
      <c r="AL452" s="8"/>
      <c r="AM452" s="8"/>
      <c r="AN452" s="8"/>
      <c r="AO452" s="8"/>
      <c r="AP452" s="8"/>
      <c r="AQ452" s="8"/>
      <c r="AR452" s="31"/>
      <c r="AS452" s="134">
        <v>2</v>
      </c>
      <c r="AT452" s="134"/>
      <c r="AU452" s="134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8"/>
      <c r="C453" s="67"/>
      <c r="D453" s="58"/>
      <c r="E453" s="67"/>
      <c r="F453" s="67"/>
      <c r="G453" s="67"/>
      <c r="H453" s="50"/>
      <c r="I453" s="50"/>
      <c r="J453" s="8"/>
      <c r="K453" s="8"/>
      <c r="L453" s="5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7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253</v>
      </c>
      <c r="C454" s="18"/>
      <c r="D454" s="8"/>
      <c r="E454" s="8"/>
      <c r="F454" s="48"/>
      <c r="G454" s="8"/>
      <c r="H454" s="50"/>
      <c r="I454" s="50"/>
      <c r="J454" s="174">
        <v>12</v>
      </c>
      <c r="K454" s="175"/>
      <c r="L454" s="175"/>
      <c r="M454" s="10"/>
      <c r="N454" s="8" t="s">
        <v>254</v>
      </c>
      <c r="O454" s="8"/>
      <c r="P454" s="8"/>
      <c r="Q454" s="8"/>
      <c r="R454" s="8"/>
      <c r="S454" s="50"/>
      <c r="T454" s="8"/>
      <c r="U454" s="31"/>
      <c r="V454" s="134" t="s">
        <v>620</v>
      </c>
      <c r="W454" s="134"/>
      <c r="X454" s="32"/>
      <c r="Y454" s="17"/>
      <c r="Z454" s="8" t="s">
        <v>255</v>
      </c>
      <c r="AA454" s="8"/>
      <c r="AB454" s="8"/>
      <c r="AC454" s="8"/>
      <c r="AD454" s="8"/>
      <c r="AE454" s="8"/>
      <c r="AF454" s="8"/>
      <c r="AG454" s="8"/>
      <c r="AH454" s="20">
        <v>9</v>
      </c>
      <c r="AI454" s="20">
        <v>1</v>
      </c>
      <c r="AJ454" s="8"/>
      <c r="AK454" s="8" t="s">
        <v>256</v>
      </c>
      <c r="AL454" s="8"/>
      <c r="AM454" s="8"/>
      <c r="AN454" s="8"/>
      <c r="AO454" s="8"/>
      <c r="AP454" s="8"/>
      <c r="AQ454" s="8"/>
      <c r="AR454" s="8"/>
      <c r="AS454" s="20">
        <v>5</v>
      </c>
      <c r="AT454" s="20">
        <v>0</v>
      </c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8"/>
      <c r="C455" s="67"/>
      <c r="D455" s="58"/>
      <c r="E455" s="67"/>
      <c r="F455" s="67"/>
      <c r="G455" s="67"/>
      <c r="H455" s="50"/>
      <c r="I455" s="50"/>
      <c r="J455" s="8"/>
      <c r="K455" s="8"/>
      <c r="L455" s="50"/>
      <c r="M455" s="10"/>
      <c r="N455" s="8"/>
      <c r="O455" s="8"/>
      <c r="P455" s="8"/>
      <c r="Q455" s="8"/>
      <c r="R455" s="8"/>
      <c r="S455" s="50"/>
      <c r="T455" s="8"/>
      <c r="U455" s="8"/>
      <c r="V455" s="8"/>
      <c r="W455" s="8"/>
      <c r="X455" s="47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257</v>
      </c>
      <c r="C456" s="18"/>
      <c r="D456" s="8"/>
      <c r="E456" s="8"/>
      <c r="F456" s="48"/>
      <c r="G456" s="8"/>
      <c r="H456" s="50"/>
      <c r="I456" s="50"/>
      <c r="J456" s="174">
        <v>15</v>
      </c>
      <c r="K456" s="175"/>
      <c r="L456" s="175"/>
      <c r="M456" s="10"/>
      <c r="N456" s="8" t="s">
        <v>258</v>
      </c>
      <c r="O456" s="8"/>
      <c r="P456" s="8"/>
      <c r="Q456" s="8"/>
      <c r="R456" s="8"/>
      <c r="S456" s="50"/>
      <c r="T456" s="8"/>
      <c r="U456" s="31"/>
      <c r="V456" s="134">
        <v>30</v>
      </c>
      <c r="W456" s="134"/>
      <c r="X456" s="32"/>
      <c r="Y456" s="17"/>
      <c r="Z456" s="8" t="s">
        <v>259</v>
      </c>
      <c r="AA456" s="8"/>
      <c r="AB456" s="8"/>
      <c r="AC456" s="8"/>
      <c r="AD456" s="8"/>
      <c r="AE456" s="8"/>
      <c r="AF456" s="8"/>
      <c r="AG456" s="8"/>
      <c r="AH456" s="20">
        <v>9</v>
      </c>
      <c r="AI456" s="20">
        <v>9</v>
      </c>
      <c r="AJ456" s="8"/>
      <c r="AK456" s="8" t="s">
        <v>260</v>
      </c>
      <c r="AL456" s="8"/>
      <c r="AM456" s="8"/>
      <c r="AN456" s="8"/>
      <c r="AO456" s="8"/>
      <c r="AP456" s="8"/>
      <c r="AQ456" s="8"/>
      <c r="AR456" s="8"/>
      <c r="AS456" s="20">
        <v>2</v>
      </c>
      <c r="AT456" s="20">
        <v>0</v>
      </c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0"/>
      <c r="C457" s="8"/>
      <c r="D457" s="18"/>
      <c r="E457" s="18"/>
      <c r="F457" s="18"/>
      <c r="G457" s="8"/>
      <c r="H457" s="50"/>
      <c r="I457" s="50"/>
      <c r="J457" s="8"/>
      <c r="K457" s="8"/>
      <c r="L457" s="50"/>
      <c r="M457" s="10"/>
      <c r="N457" s="8"/>
      <c r="O457" s="8"/>
      <c r="P457" s="8"/>
      <c r="Q457" s="8"/>
      <c r="R457" s="8"/>
      <c r="S457" s="50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261</v>
      </c>
      <c r="C458" s="18"/>
      <c r="D458" s="8"/>
      <c r="E458" s="8"/>
      <c r="F458" s="48"/>
      <c r="G458" s="8"/>
      <c r="H458" s="50"/>
      <c r="I458" s="50"/>
      <c r="J458" s="124">
        <v>3</v>
      </c>
      <c r="K458" s="20">
        <v>0</v>
      </c>
      <c r="L458" s="50"/>
      <c r="M458" s="10"/>
      <c r="N458" s="8" t="s">
        <v>262</v>
      </c>
      <c r="O458" s="8"/>
      <c r="P458" s="8"/>
      <c r="Q458" s="8"/>
      <c r="R458" s="8"/>
      <c r="S458" s="50"/>
      <c r="T458" s="8"/>
      <c r="U458" s="8"/>
      <c r="V458" s="117">
        <v>1</v>
      </c>
      <c r="W458" s="8"/>
      <c r="X458" s="32"/>
      <c r="Y458" s="17"/>
      <c r="Z458" s="8" t="s">
        <v>263</v>
      </c>
      <c r="AA458" s="8"/>
      <c r="AB458" s="8"/>
      <c r="AC458" s="8"/>
      <c r="AD458" s="8"/>
      <c r="AE458" s="8"/>
      <c r="AF458" s="8"/>
      <c r="AG458" s="8"/>
      <c r="AH458" s="20">
        <v>0</v>
      </c>
      <c r="AI458" s="18"/>
      <c r="AJ458" s="8"/>
      <c r="AK458" s="8" t="s">
        <v>264</v>
      </c>
      <c r="AL458" s="8"/>
      <c r="AM458" s="8"/>
      <c r="AN458" s="8"/>
      <c r="AO458" s="8"/>
      <c r="AP458" s="8"/>
      <c r="AQ458" s="8"/>
      <c r="AR458" s="8"/>
      <c r="AS458" s="20"/>
      <c r="AT458" s="20"/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8"/>
      <c r="C459" s="8"/>
      <c r="D459" s="58"/>
      <c r="E459" s="8"/>
      <c r="F459" s="8"/>
      <c r="G459" s="8"/>
      <c r="H459" s="50"/>
      <c r="I459" s="50"/>
      <c r="J459" s="18"/>
      <c r="K459" s="18"/>
      <c r="L459" s="50"/>
      <c r="M459" s="10"/>
      <c r="N459" s="8"/>
      <c r="O459" s="8"/>
      <c r="P459" s="8"/>
      <c r="Q459" s="8"/>
      <c r="R459" s="8"/>
      <c r="S459" s="8"/>
      <c r="T459" s="50"/>
      <c r="U459" s="50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0" customFormat="1" ht="12" customHeight="1" x14ac:dyDescent="0.2">
      <c r="A460" s="36"/>
      <c r="B460" s="10" t="s">
        <v>265</v>
      </c>
      <c r="C460" s="18"/>
      <c r="D460" s="8"/>
      <c r="E460" s="8"/>
      <c r="F460" s="48"/>
      <c r="G460" s="8"/>
      <c r="J460" s="124">
        <v>3</v>
      </c>
      <c r="K460" s="20">
        <v>0</v>
      </c>
      <c r="M460" s="10"/>
      <c r="N460" s="8" t="s">
        <v>266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267</v>
      </c>
      <c r="AA460" s="8"/>
      <c r="AB460" s="8"/>
      <c r="AC460" s="8"/>
      <c r="AD460" s="8"/>
      <c r="AE460" s="8"/>
      <c r="AF460" s="8"/>
      <c r="AG460" s="8"/>
      <c r="AH460" s="134"/>
      <c r="AI460" s="134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1"/>
      <c r="AY460" s="8"/>
      <c r="AZ460" s="8"/>
      <c r="BA460" s="8"/>
      <c r="BB460" s="8"/>
      <c r="BC460" s="8"/>
    </row>
    <row r="461" spans="1:55" ht="6.6" customHeight="1" x14ac:dyDescent="0.2">
      <c r="A461" s="17"/>
      <c r="B461" s="58"/>
      <c r="C461" s="67"/>
      <c r="D461" s="58"/>
      <c r="E461" s="67"/>
      <c r="F461" s="67"/>
      <c r="G461" s="67"/>
      <c r="H461" s="50"/>
      <c r="I461" s="50"/>
      <c r="J461" s="18"/>
      <c r="K461" s="18"/>
      <c r="L461" s="50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7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268</v>
      </c>
      <c r="C462" s="18"/>
      <c r="D462" s="8"/>
      <c r="E462" s="8"/>
      <c r="F462" s="48"/>
      <c r="G462" s="8"/>
      <c r="H462" s="50"/>
      <c r="I462" s="50"/>
      <c r="J462" s="124">
        <v>3</v>
      </c>
      <c r="K462" s="20">
        <v>0</v>
      </c>
      <c r="L462" s="50"/>
      <c r="M462" s="10"/>
      <c r="N462" s="8" t="s">
        <v>269</v>
      </c>
      <c r="O462" s="8"/>
      <c r="P462" s="8"/>
      <c r="Q462" s="8"/>
      <c r="R462" s="8"/>
      <c r="S462" s="50"/>
      <c r="T462" s="8"/>
      <c r="U462" s="8"/>
      <c r="V462" s="117">
        <v>1</v>
      </c>
      <c r="W462" s="8"/>
      <c r="X462" s="32"/>
      <c r="Y462" s="17"/>
      <c r="Z462" s="8" t="s">
        <v>270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4"/>
      <c r="AL462" s="134"/>
      <c r="AM462" s="134"/>
      <c r="AN462" s="134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0"/>
      <c r="C463" s="8"/>
      <c r="D463" s="18"/>
      <c r="E463" s="18"/>
      <c r="F463" s="18"/>
      <c r="G463" s="8"/>
      <c r="H463" s="50"/>
      <c r="I463" s="50"/>
      <c r="J463" s="18"/>
      <c r="K463" s="18"/>
      <c r="L463" s="50"/>
      <c r="M463" s="10"/>
      <c r="N463" s="8"/>
      <c r="O463" s="8"/>
      <c r="P463" s="8"/>
      <c r="Q463" s="8"/>
      <c r="R463" s="8"/>
      <c r="S463" s="50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271</v>
      </c>
      <c r="C464" s="18"/>
      <c r="D464" s="8"/>
      <c r="E464" s="8"/>
      <c r="F464" s="48"/>
      <c r="G464" s="8"/>
      <c r="H464" s="50"/>
      <c r="I464" s="50"/>
      <c r="J464" s="124"/>
      <c r="K464" s="20"/>
      <c r="L464" s="50"/>
      <c r="M464" s="10"/>
      <c r="N464" s="8" t="s">
        <v>272</v>
      </c>
      <c r="O464" s="8"/>
      <c r="P464" s="8"/>
      <c r="Q464" s="8"/>
      <c r="R464" s="8"/>
      <c r="S464" s="50"/>
      <c r="T464" s="8"/>
      <c r="U464" s="8"/>
      <c r="V464" s="117">
        <v>0</v>
      </c>
      <c r="W464" s="8"/>
      <c r="X464" s="32"/>
      <c r="Y464" s="17"/>
      <c r="Z464" s="8" t="s">
        <v>273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4"/>
      <c r="AL464" s="134"/>
      <c r="AM464" s="134"/>
      <c r="AN464" s="134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0"/>
      <c r="C465" s="8"/>
      <c r="D465" s="18"/>
      <c r="E465" s="18"/>
      <c r="F465" s="18"/>
      <c r="G465" s="8"/>
      <c r="H465" s="50"/>
      <c r="I465" s="50"/>
      <c r="J465" s="8"/>
      <c r="K465" s="8"/>
      <c r="L465" s="50"/>
      <c r="M465" s="10"/>
      <c r="N465" s="8"/>
      <c r="O465" s="8"/>
      <c r="P465" s="8"/>
      <c r="Q465" s="8"/>
      <c r="R465" s="8"/>
      <c r="S465" s="50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274</v>
      </c>
      <c r="C466" s="18"/>
      <c r="D466" s="8"/>
      <c r="E466" s="8"/>
      <c r="F466" s="48"/>
      <c r="G466" s="8"/>
      <c r="H466" s="50"/>
      <c r="I466" s="50"/>
      <c r="J466" s="68"/>
      <c r="K466" s="20">
        <v>0</v>
      </c>
      <c r="L466" s="50"/>
      <c r="M466" s="10"/>
      <c r="N466" s="10" t="s">
        <v>275</v>
      </c>
      <c r="O466" s="10"/>
      <c r="P466" s="10"/>
      <c r="Q466" s="10"/>
      <c r="R466" s="10"/>
      <c r="S466" s="50"/>
      <c r="T466" s="68"/>
      <c r="U466" s="79"/>
      <c r="V466" s="117">
        <v>0</v>
      </c>
      <c r="W466" s="68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0"/>
      <c r="C467" s="8"/>
      <c r="D467" s="18"/>
      <c r="E467" s="18"/>
      <c r="F467" s="18"/>
      <c r="G467" s="8"/>
      <c r="H467" s="50"/>
      <c r="I467" s="50"/>
      <c r="J467" s="8"/>
      <c r="K467" s="18"/>
      <c r="L467" s="50"/>
      <c r="M467" s="10"/>
      <c r="N467" s="8"/>
      <c r="O467" s="8"/>
      <c r="P467" s="8"/>
      <c r="Q467" s="8"/>
      <c r="R467" s="8"/>
      <c r="S467" s="50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276</v>
      </c>
      <c r="C468" s="18"/>
      <c r="D468" s="8"/>
      <c r="E468" s="8"/>
      <c r="F468" s="48"/>
      <c r="G468" s="8"/>
      <c r="H468" s="50"/>
      <c r="I468" s="50"/>
      <c r="J468" s="68"/>
      <c r="K468" s="20">
        <v>0</v>
      </c>
      <c r="L468" s="50"/>
      <c r="M468" s="10"/>
      <c r="N468" s="10" t="s">
        <v>277</v>
      </c>
      <c r="O468" s="18"/>
      <c r="P468" s="8"/>
      <c r="Q468" s="8"/>
      <c r="R468" s="48"/>
      <c r="S468" s="8"/>
      <c r="T468" s="50"/>
      <c r="U468" s="50"/>
      <c r="V468" s="117">
        <v>0</v>
      </c>
      <c r="W468" s="68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2"/>
      <c r="B469" s="44"/>
      <c r="C469" s="13"/>
      <c r="D469" s="3"/>
      <c r="E469" s="3"/>
      <c r="F469" s="3"/>
      <c r="G469" s="3"/>
      <c r="H469" s="3"/>
      <c r="I469" s="3"/>
      <c r="J469" s="53"/>
      <c r="K469" s="54"/>
      <c r="L469" s="54"/>
      <c r="M469" s="13"/>
      <c r="N469" s="54"/>
      <c r="O469" s="54"/>
      <c r="P469" s="13"/>
      <c r="Q469" s="13"/>
      <c r="R469" s="53"/>
      <c r="S469" s="55"/>
      <c r="T469" s="55"/>
      <c r="U469" s="55"/>
      <c r="V469" s="13"/>
      <c r="W469" s="54"/>
      <c r="X469" s="56"/>
      <c r="Y469" s="52"/>
      <c r="Z469" s="44"/>
      <c r="AA469" s="13"/>
      <c r="AB469" s="3"/>
      <c r="AC469" s="3"/>
      <c r="AD469" s="3"/>
      <c r="AE469" s="3"/>
      <c r="AF469" s="3"/>
      <c r="AG469" s="3"/>
      <c r="AH469" s="53"/>
      <c r="AI469" s="54"/>
      <c r="AJ469" s="54"/>
      <c r="AK469" s="13"/>
      <c r="AL469" s="54"/>
      <c r="AM469" s="54"/>
      <c r="AN469" s="13"/>
      <c r="AO469" s="13"/>
      <c r="AP469" s="53"/>
      <c r="AQ469" s="55"/>
      <c r="AR469" s="55"/>
      <c r="AS469" s="55"/>
      <c r="AT469" s="13"/>
      <c r="AU469" s="54"/>
      <c r="AV469" s="55"/>
      <c r="AW469" s="46"/>
    </row>
    <row r="470" spans="1:55" ht="12" customHeight="1" x14ac:dyDescent="0.25">
      <c r="A470" s="148" t="s">
        <v>278</v>
      </c>
      <c r="B470" s="149"/>
      <c r="C470" s="149"/>
      <c r="D470" s="149"/>
      <c r="E470" s="149"/>
      <c r="F470" s="149"/>
      <c r="G470" s="149"/>
      <c r="H470" s="149"/>
      <c r="I470" s="149"/>
      <c r="J470" s="149"/>
      <c r="K470" s="149"/>
      <c r="L470" s="149"/>
      <c r="M470" s="149"/>
      <c r="N470" s="149"/>
      <c r="O470" s="149"/>
      <c r="P470" s="149"/>
      <c r="Q470" s="149"/>
      <c r="R470" s="149"/>
      <c r="S470" s="149"/>
      <c r="T470" s="149"/>
      <c r="U470" s="149"/>
      <c r="V470" s="149"/>
      <c r="W470" s="149"/>
      <c r="X470" s="149"/>
      <c r="Y470" s="149"/>
      <c r="Z470" s="149"/>
      <c r="AA470" s="149"/>
      <c r="AB470" s="149"/>
      <c r="AC470" s="149"/>
      <c r="AD470" s="149"/>
      <c r="AE470" s="149"/>
      <c r="AF470" s="149"/>
      <c r="AG470" s="149"/>
      <c r="AH470" s="149"/>
      <c r="AI470" s="149"/>
      <c r="AJ470" s="149"/>
      <c r="AK470" s="149"/>
      <c r="AL470" s="149"/>
      <c r="AM470" s="149"/>
      <c r="AN470" s="149"/>
      <c r="AO470" s="149"/>
      <c r="AP470" s="149"/>
      <c r="AQ470" s="149"/>
      <c r="AR470" s="149"/>
      <c r="AS470" s="149"/>
      <c r="AT470" s="149"/>
      <c r="AU470" s="149"/>
      <c r="AV470" s="149"/>
      <c r="AW470" s="150"/>
    </row>
    <row r="471" spans="1:55" ht="11.85" customHeight="1" x14ac:dyDescent="0.25">
      <c r="A471" s="139" t="s">
        <v>279</v>
      </c>
      <c r="B471" s="140"/>
      <c r="C471" s="140"/>
      <c r="D471" s="140"/>
      <c r="E471" s="140"/>
      <c r="F471" s="140"/>
      <c r="G471" s="140"/>
      <c r="H471" s="140"/>
      <c r="I471" s="140"/>
      <c r="J471" s="140"/>
      <c r="K471" s="140"/>
      <c r="L471" s="140"/>
      <c r="M471" s="140"/>
      <c r="N471" s="140"/>
      <c r="O471" s="140"/>
      <c r="P471" s="140"/>
      <c r="Q471" s="140"/>
      <c r="R471" s="140"/>
      <c r="S471" s="140"/>
      <c r="T471" s="140"/>
      <c r="U471" s="140"/>
      <c r="V471" s="140"/>
      <c r="W471" s="140"/>
      <c r="X471" s="141"/>
      <c r="Y471" s="139" t="s">
        <v>280</v>
      </c>
      <c r="Z471" s="140"/>
      <c r="AA471" s="140"/>
      <c r="AB471" s="140"/>
      <c r="AC471" s="140"/>
      <c r="AD471" s="140"/>
      <c r="AE471" s="140"/>
      <c r="AF471" s="140"/>
      <c r="AG471" s="140"/>
      <c r="AH471" s="140"/>
      <c r="AI471" s="140"/>
      <c r="AJ471" s="140"/>
      <c r="AK471" s="140"/>
      <c r="AL471" s="140"/>
      <c r="AM471" s="140"/>
      <c r="AN471" s="140"/>
      <c r="AO471" s="140"/>
      <c r="AP471" s="140"/>
      <c r="AQ471" s="140"/>
      <c r="AR471" s="140"/>
      <c r="AS471" s="140"/>
      <c r="AT471" s="140"/>
      <c r="AU471" s="140"/>
      <c r="AV471" s="140"/>
      <c r="AW471" s="141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5"/>
      <c r="C472" s="109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6"/>
      <c r="Y472" s="108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59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6" t="s">
        <v>281</v>
      </c>
      <c r="P473" s="146"/>
      <c r="Q473" s="146"/>
      <c r="R473" s="146" t="s">
        <v>282</v>
      </c>
      <c r="S473" s="146"/>
      <c r="T473" s="146"/>
      <c r="U473" s="146" t="s">
        <v>283</v>
      </c>
      <c r="V473" s="146"/>
      <c r="W473" s="146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6" t="s">
        <v>281</v>
      </c>
      <c r="AO473" s="146"/>
      <c r="AP473" s="146"/>
      <c r="AQ473" s="146" t="s">
        <v>282</v>
      </c>
      <c r="AR473" s="146"/>
      <c r="AS473" s="146"/>
      <c r="AT473" s="146" t="s">
        <v>283</v>
      </c>
      <c r="AU473" s="146"/>
      <c r="AV473" s="146"/>
      <c r="AW473" s="16"/>
    </row>
    <row r="474" spans="1:55" ht="4.9000000000000004" customHeight="1" x14ac:dyDescent="0.25">
      <c r="A474" s="70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6"/>
      <c r="P474" s="146"/>
      <c r="Q474" s="146"/>
      <c r="R474" s="146"/>
      <c r="S474" s="146"/>
      <c r="T474" s="146"/>
      <c r="U474" s="146"/>
      <c r="V474" s="146"/>
      <c r="W474" s="146"/>
      <c r="X474" s="32"/>
      <c r="Y474" s="70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6"/>
      <c r="AO474" s="146"/>
      <c r="AP474" s="146"/>
      <c r="AQ474" s="146"/>
      <c r="AR474" s="146"/>
      <c r="AS474" s="146"/>
      <c r="AT474" s="146"/>
      <c r="AU474" s="146"/>
      <c r="AV474" s="146"/>
      <c r="AW474" s="16"/>
    </row>
    <row r="475" spans="1:55" ht="12" customHeight="1" x14ac:dyDescent="0.25">
      <c r="A475" s="36"/>
      <c r="B475" s="7"/>
      <c r="C475" s="8" t="s">
        <v>284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285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0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0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286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287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0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288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289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0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290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291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0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0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292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293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0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0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294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295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0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0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296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297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1"/>
      <c r="B488" s="31"/>
      <c r="C488" s="45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69"/>
      <c r="Y488" s="70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39" t="s">
        <v>42</v>
      </c>
      <c r="B489" s="140"/>
      <c r="C489" s="140"/>
      <c r="D489" s="140"/>
      <c r="E489" s="140"/>
      <c r="F489" s="140"/>
      <c r="G489" s="140"/>
      <c r="H489" s="140"/>
      <c r="I489" s="140"/>
      <c r="J489" s="140"/>
      <c r="K489" s="140"/>
      <c r="L489" s="140"/>
      <c r="M489" s="140"/>
      <c r="N489" s="140"/>
      <c r="O489" s="140"/>
      <c r="P489" s="140"/>
      <c r="Q489" s="140"/>
      <c r="R489" s="140"/>
      <c r="S489" s="140"/>
      <c r="T489" s="140"/>
      <c r="U489" s="140"/>
      <c r="V489" s="140"/>
      <c r="W489" s="140"/>
      <c r="X489" s="141"/>
      <c r="Y489" s="139" t="s">
        <v>298</v>
      </c>
      <c r="Z489" s="140"/>
      <c r="AA489" s="140"/>
      <c r="AB489" s="140"/>
      <c r="AC489" s="140"/>
      <c r="AD489" s="140"/>
      <c r="AE489" s="140"/>
      <c r="AF489" s="140"/>
      <c r="AG489" s="140"/>
      <c r="AH489" s="140"/>
      <c r="AI489" s="140"/>
      <c r="AJ489" s="140"/>
      <c r="AK489" s="140"/>
      <c r="AL489" s="140"/>
      <c r="AM489" s="140"/>
      <c r="AN489" s="140"/>
      <c r="AO489" s="140"/>
      <c r="AP489" s="140"/>
      <c r="AQ489" s="140"/>
      <c r="AR489" s="140"/>
      <c r="AS489" s="140"/>
      <c r="AT489" s="140"/>
      <c r="AU489" s="140"/>
      <c r="AV489" s="140"/>
      <c r="AW489" s="141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5"/>
      <c r="P490" s="65"/>
      <c r="Q490" s="65"/>
      <c r="R490" s="65"/>
      <c r="S490" s="65"/>
      <c r="T490" s="65"/>
      <c r="U490" s="65"/>
      <c r="V490" s="65"/>
      <c r="W490" s="65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5"/>
      <c r="AO490" s="65"/>
      <c r="AP490" s="65"/>
      <c r="AQ490" s="65"/>
      <c r="AR490" s="65"/>
      <c r="AS490" s="65"/>
      <c r="AT490" s="65"/>
      <c r="AU490" s="65"/>
      <c r="AV490" s="65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6" t="s">
        <v>281</v>
      </c>
      <c r="P491" s="146"/>
      <c r="Q491" s="146"/>
      <c r="R491" s="146" t="s">
        <v>282</v>
      </c>
      <c r="S491" s="146"/>
      <c r="T491" s="146"/>
      <c r="U491" s="146" t="s">
        <v>283</v>
      </c>
      <c r="V491" s="146"/>
      <c r="W491" s="146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6" t="s">
        <v>281</v>
      </c>
      <c r="AO491" s="146"/>
      <c r="AP491" s="146"/>
      <c r="AQ491" s="146" t="s">
        <v>282</v>
      </c>
      <c r="AR491" s="146"/>
      <c r="AS491" s="146"/>
      <c r="AT491" s="146" t="s">
        <v>283</v>
      </c>
      <c r="AU491" s="146"/>
      <c r="AV491" s="146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6"/>
      <c r="P492" s="146"/>
      <c r="Q492" s="146"/>
      <c r="R492" s="146"/>
      <c r="S492" s="146"/>
      <c r="T492" s="146"/>
      <c r="U492" s="146"/>
      <c r="V492" s="146"/>
      <c r="W492" s="146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6"/>
      <c r="AO492" s="146"/>
      <c r="AP492" s="146"/>
      <c r="AQ492" s="146"/>
      <c r="AR492" s="146"/>
      <c r="AS492" s="146"/>
      <c r="AT492" s="146"/>
      <c r="AU492" s="146"/>
      <c r="AV492" s="146"/>
      <c r="AW492" s="32"/>
    </row>
    <row r="493" spans="1:58" ht="12" customHeight="1" x14ac:dyDescent="0.25">
      <c r="A493" s="17"/>
      <c r="B493" s="7"/>
      <c r="C493" s="8" t="s">
        <v>299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300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69"/>
    </row>
    <row r="495" spans="1:58" ht="12" customHeight="1" x14ac:dyDescent="0.25">
      <c r="A495" s="17"/>
      <c r="B495" s="7"/>
      <c r="C495" s="8" t="s">
        <v>301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39" t="s">
        <v>302</v>
      </c>
      <c r="Z495" s="140"/>
      <c r="AA495" s="140"/>
      <c r="AB495" s="140"/>
      <c r="AC495" s="140"/>
      <c r="AD495" s="140"/>
      <c r="AE495" s="140"/>
      <c r="AF495" s="140"/>
      <c r="AG495" s="140"/>
      <c r="AH495" s="140"/>
      <c r="AI495" s="140"/>
      <c r="AJ495" s="140"/>
      <c r="AK495" s="140"/>
      <c r="AL495" s="140"/>
      <c r="AM495" s="140"/>
      <c r="AN495" s="140"/>
      <c r="AO495" s="140"/>
      <c r="AP495" s="140"/>
      <c r="AQ495" s="140"/>
      <c r="AR495" s="140"/>
      <c r="AS495" s="140"/>
      <c r="AT495" s="140"/>
      <c r="AU495" s="140"/>
      <c r="AV495" s="140"/>
      <c r="AW495" s="141"/>
    </row>
    <row r="496" spans="1:58" ht="4.9000000000000004" customHeight="1" x14ac:dyDescent="0.25">
      <c r="A496" s="52"/>
      <c r="B496" s="31"/>
      <c r="C496" s="45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69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5"/>
      <c r="AO496" s="65"/>
      <c r="AP496" s="65"/>
      <c r="AQ496" s="65"/>
      <c r="AR496" s="65"/>
      <c r="AS496" s="65"/>
      <c r="AT496" s="65"/>
      <c r="AU496" s="65"/>
      <c r="AV496" s="65"/>
      <c r="AW496" s="32"/>
    </row>
    <row r="497" spans="1:49" ht="12" customHeight="1" x14ac:dyDescent="0.25">
      <c r="A497" s="139" t="s">
        <v>303</v>
      </c>
      <c r="B497" s="140"/>
      <c r="C497" s="140"/>
      <c r="D497" s="140"/>
      <c r="E497" s="140"/>
      <c r="F497" s="140"/>
      <c r="G497" s="140"/>
      <c r="H497" s="140"/>
      <c r="I497" s="140"/>
      <c r="J497" s="140"/>
      <c r="K497" s="140"/>
      <c r="L497" s="140"/>
      <c r="M497" s="140"/>
      <c r="N497" s="140"/>
      <c r="O497" s="140"/>
      <c r="P497" s="140"/>
      <c r="Q497" s="140"/>
      <c r="R497" s="140"/>
      <c r="S497" s="140"/>
      <c r="T497" s="140"/>
      <c r="U497" s="140"/>
      <c r="V497" s="140"/>
      <c r="W497" s="140"/>
      <c r="X497" s="141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6" t="s">
        <v>281</v>
      </c>
      <c r="AO497" s="146"/>
      <c r="AP497" s="146"/>
      <c r="AQ497" s="146" t="s">
        <v>282</v>
      </c>
      <c r="AR497" s="146"/>
      <c r="AS497" s="146"/>
      <c r="AT497" s="146" t="s">
        <v>283</v>
      </c>
      <c r="AU497" s="146"/>
      <c r="AV497" s="146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5"/>
      <c r="P498" s="65"/>
      <c r="Q498" s="65"/>
      <c r="R498" s="65"/>
      <c r="S498" s="65"/>
      <c r="T498" s="65"/>
      <c r="U498" s="65"/>
      <c r="V498" s="65"/>
      <c r="W498" s="65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6"/>
      <c r="AO498" s="146"/>
      <c r="AP498" s="146"/>
      <c r="AQ498" s="146"/>
      <c r="AR498" s="146"/>
      <c r="AS498" s="146"/>
      <c r="AT498" s="146"/>
      <c r="AU498" s="146"/>
      <c r="AV498" s="146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6" t="s">
        <v>281</v>
      </c>
      <c r="P499" s="146"/>
      <c r="Q499" s="146"/>
      <c r="R499" s="146" t="s">
        <v>282</v>
      </c>
      <c r="S499" s="146"/>
      <c r="T499" s="146"/>
      <c r="U499" s="146" t="s">
        <v>283</v>
      </c>
      <c r="V499" s="146"/>
      <c r="W499" s="146"/>
      <c r="X499" s="32"/>
      <c r="Y499" s="17"/>
      <c r="Z499" s="7"/>
      <c r="AA499" s="8" t="s">
        <v>304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6"/>
      <c r="P500" s="146"/>
      <c r="Q500" s="146"/>
      <c r="R500" s="146"/>
      <c r="S500" s="146"/>
      <c r="T500" s="146"/>
      <c r="U500" s="146"/>
      <c r="V500" s="146"/>
      <c r="W500" s="146"/>
      <c r="X500" s="32"/>
      <c r="Y500" s="70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305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306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0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0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307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308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0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309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310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0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311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312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0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313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314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0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315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316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0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317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318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0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319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320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0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321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322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6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6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39"/>
      <c r="Z519" s="40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39"/>
      <c r="Z521" s="40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39"/>
      <c r="Z523" s="40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8"/>
      <c r="S524" s="39"/>
      <c r="T524" s="39"/>
      <c r="U524" s="40"/>
      <c r="V524" s="40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85">
    <mergeCell ref="AK464:AN464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H460:AI460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S334:T334"/>
    <mergeCell ref="S337:T337"/>
    <mergeCell ref="S339:T339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O184:P184"/>
    <mergeCell ref="O188:P188"/>
    <mergeCell ref="O192:P192"/>
    <mergeCell ref="O193:P193"/>
    <mergeCell ref="O194:P194"/>
    <mergeCell ref="O196:P196"/>
    <mergeCell ref="O197:P197"/>
    <mergeCell ref="O198:P198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O222:P222"/>
    <mergeCell ref="O224:P224"/>
    <mergeCell ref="O226:P226"/>
    <mergeCell ref="O228:P228"/>
    <mergeCell ref="O230:P230"/>
    <mergeCell ref="O200:P200"/>
    <mergeCell ref="O201:P201"/>
    <mergeCell ref="O202:P202"/>
    <mergeCell ref="O204:P204"/>
    <mergeCell ref="O205:P205"/>
    <mergeCell ref="O206:P206"/>
    <mergeCell ref="O208:P208"/>
    <mergeCell ref="O210:P210"/>
    <mergeCell ref="O212:P212"/>
    <mergeCell ref="AK5:AL5"/>
    <mergeCell ref="AN5:AO5"/>
    <mergeCell ref="AQ5:AU5"/>
    <mergeCell ref="Z7:AA7"/>
    <mergeCell ref="AC7:AD7"/>
    <mergeCell ref="O214:P214"/>
    <mergeCell ref="O216:P216"/>
    <mergeCell ref="O218:P218"/>
    <mergeCell ref="O220:P220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3"/>
      <c r="I1" s="7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1" t="s">
        <v>0</v>
      </c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3"/>
    </row>
    <row r="2" spans="1:49" ht="12" customHeight="1" x14ac:dyDescent="0.25">
      <c r="A2" s="17"/>
      <c r="T2" s="72"/>
      <c r="U2" s="72"/>
      <c r="V2" s="72"/>
      <c r="W2" s="159" t="s">
        <v>1</v>
      </c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1"/>
    </row>
    <row r="3" spans="1:49" ht="12" customHeight="1" x14ac:dyDescent="0.25">
      <c r="A3" s="17"/>
      <c r="T3" s="72"/>
      <c r="U3" s="72"/>
      <c r="V3" s="72"/>
      <c r="W3" s="159" t="s">
        <v>323</v>
      </c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1"/>
    </row>
    <row r="4" spans="1:49" ht="4.1500000000000004" customHeight="1" x14ac:dyDescent="0.25">
      <c r="A4" s="17"/>
      <c r="T4" s="72"/>
      <c r="U4" s="72"/>
      <c r="V4" s="72"/>
      <c r="W4" s="78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13"/>
      <c r="AW4" s="46"/>
    </row>
    <row r="5" spans="1:49" ht="12" customHeight="1" x14ac:dyDescent="0.25">
      <c r="A5" s="17"/>
      <c r="T5" s="72"/>
      <c r="U5" s="72"/>
      <c r="V5" s="72"/>
      <c r="W5" s="158" t="s">
        <v>324</v>
      </c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325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326</v>
      </c>
      <c r="AL7" s="8"/>
      <c r="AM7" s="8"/>
      <c r="AN7" s="8"/>
      <c r="AO7" s="8"/>
      <c r="AP7" s="20">
        <v>1</v>
      </c>
      <c r="AQ7" s="8"/>
      <c r="AR7" s="8" t="s">
        <v>327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8" t="s">
        <v>12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328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329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330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331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332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333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334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335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336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337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338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339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340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341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342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343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344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345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346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347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348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349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350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351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352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353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286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328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354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355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356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357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358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359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360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361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362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363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364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365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366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367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368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369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370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371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372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373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374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375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376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377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378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379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380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381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2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6"/>
      <c r="AY66" s="7" t="s">
        <v>382</v>
      </c>
    </row>
    <row r="67" spans="1:51" ht="12" customHeight="1" x14ac:dyDescent="0.25">
      <c r="A67" s="158" t="s">
        <v>35</v>
      </c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  <c r="AM67" s="158"/>
      <c r="AN67" s="158"/>
      <c r="AO67" s="158"/>
      <c r="AP67" s="158"/>
      <c r="AQ67" s="158"/>
      <c r="AR67" s="158"/>
      <c r="AS67" s="158"/>
      <c r="AT67" s="158"/>
      <c r="AU67" s="158"/>
      <c r="AV67" s="158"/>
      <c r="AW67" s="158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328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383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384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385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386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387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388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389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390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391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392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393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394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2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6"/>
    </row>
    <row r="81" spans="1:49" ht="12" customHeight="1" x14ac:dyDescent="0.25">
      <c r="A81" s="158" t="s">
        <v>395</v>
      </c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/>
      <c r="AN81" s="158"/>
      <c r="AO81" s="158"/>
      <c r="AP81" s="158"/>
      <c r="AQ81" s="158"/>
      <c r="AR81" s="158"/>
      <c r="AS81" s="158"/>
      <c r="AT81" s="158"/>
      <c r="AU81" s="158"/>
      <c r="AV81" s="158"/>
      <c r="AW81" s="158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6" t="s">
        <v>396</v>
      </c>
      <c r="C83" s="176"/>
      <c r="D83" s="176"/>
      <c r="E83" s="176"/>
      <c r="F83" s="176"/>
      <c r="G83" s="176"/>
      <c r="H83" s="20">
        <v>0</v>
      </c>
      <c r="I83" s="20">
        <v>0</v>
      </c>
      <c r="J83" s="8"/>
      <c r="K83" s="8" t="s">
        <v>328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6" t="s">
        <v>397</v>
      </c>
      <c r="Z83" s="176"/>
      <c r="AA83" s="176"/>
      <c r="AB83" s="176"/>
      <c r="AC83" s="176"/>
      <c r="AD83" s="176"/>
      <c r="AE83" s="20">
        <v>0</v>
      </c>
      <c r="AF83" s="20">
        <v>0</v>
      </c>
      <c r="AG83" s="8"/>
      <c r="AH83" s="8" t="s">
        <v>328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6"/>
      <c r="C84" s="176"/>
      <c r="D84" s="176"/>
      <c r="E84" s="176"/>
      <c r="F84" s="176"/>
      <c r="G84" s="176"/>
      <c r="Y84" s="176"/>
      <c r="Z84" s="176"/>
      <c r="AA84" s="176"/>
      <c r="AB84" s="176"/>
      <c r="AC84" s="176"/>
      <c r="AD84" s="176"/>
      <c r="AE84" s="19"/>
      <c r="AF84" s="19"/>
      <c r="AW84" s="16"/>
    </row>
    <row r="85" spans="1:49" ht="12" customHeight="1" x14ac:dyDescent="0.25">
      <c r="A85" s="17"/>
      <c r="B85" s="176"/>
      <c r="C85" s="176"/>
      <c r="D85" s="176"/>
      <c r="E85" s="176"/>
      <c r="F85" s="176"/>
      <c r="G85" s="176"/>
      <c r="H85" s="20">
        <v>1</v>
      </c>
      <c r="I85" s="20">
        <v>0</v>
      </c>
      <c r="J85" s="8"/>
      <c r="K85" s="8" t="s">
        <v>398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6"/>
      <c r="Z85" s="176"/>
      <c r="AA85" s="176"/>
      <c r="AB85" s="176"/>
      <c r="AC85" s="176"/>
      <c r="AD85" s="176"/>
      <c r="AE85" s="20">
        <v>1</v>
      </c>
      <c r="AF85" s="20">
        <v>0</v>
      </c>
      <c r="AG85" s="8"/>
      <c r="AH85" s="8" t="s">
        <v>399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400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401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402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403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404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405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406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407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408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409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410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6" t="s">
        <v>411</v>
      </c>
      <c r="C99" s="176"/>
      <c r="D99" s="176"/>
      <c r="E99" s="176"/>
      <c r="F99" s="176"/>
      <c r="G99" s="176"/>
      <c r="H99" s="20">
        <v>0</v>
      </c>
      <c r="I99" s="20">
        <v>0</v>
      </c>
      <c r="J99" s="8"/>
      <c r="K99" s="8" t="s">
        <v>328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412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6"/>
      <c r="C100" s="176"/>
      <c r="D100" s="176"/>
      <c r="E100" s="176"/>
      <c r="F100" s="176"/>
      <c r="G100" s="176"/>
      <c r="AW100" s="16"/>
    </row>
    <row r="101" spans="1:49" ht="12" customHeight="1" x14ac:dyDescent="0.25">
      <c r="A101" s="17"/>
      <c r="B101" s="176"/>
      <c r="C101" s="176"/>
      <c r="D101" s="176"/>
      <c r="E101" s="176"/>
      <c r="F101" s="176"/>
      <c r="G101" s="176"/>
      <c r="H101" s="20">
        <v>1</v>
      </c>
      <c r="I101" s="20">
        <v>0</v>
      </c>
      <c r="J101" s="8"/>
      <c r="K101" s="8" t="s">
        <v>406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413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414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415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416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343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417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408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418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419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6" t="s">
        <v>420</v>
      </c>
      <c r="Z111" s="176"/>
      <c r="AA111" s="176"/>
      <c r="AB111" s="176"/>
      <c r="AC111" s="176"/>
      <c r="AD111" s="176"/>
      <c r="AE111" s="20">
        <v>0</v>
      </c>
      <c r="AF111" s="20">
        <v>0</v>
      </c>
      <c r="AG111" s="8"/>
      <c r="AH111" s="8" t="s">
        <v>328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6"/>
      <c r="Z112" s="176"/>
      <c r="AA112" s="176"/>
      <c r="AB112" s="176"/>
      <c r="AC112" s="176"/>
      <c r="AD112" s="176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421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6"/>
      <c r="Z113" s="176"/>
      <c r="AA113" s="176"/>
      <c r="AB113" s="176"/>
      <c r="AC113" s="176"/>
      <c r="AD113" s="176"/>
      <c r="AE113" s="20">
        <v>1</v>
      </c>
      <c r="AF113" s="20">
        <v>0</v>
      </c>
      <c r="AG113" s="8"/>
      <c r="AH113" s="8" t="s">
        <v>400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422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423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424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425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426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427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343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428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429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430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408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343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2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6"/>
      <c r="AY126" s="7" t="s">
        <v>431</v>
      </c>
    </row>
    <row r="127" spans="1:51" ht="12" customHeight="1" x14ac:dyDescent="0.25">
      <c r="A127" s="158" t="s">
        <v>121</v>
      </c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8"/>
      <c r="AC127" s="158"/>
      <c r="AD127" s="158"/>
      <c r="AE127" s="158"/>
      <c r="AF127" s="158"/>
      <c r="AG127" s="158"/>
      <c r="AH127" s="158"/>
      <c r="AI127" s="158"/>
      <c r="AJ127" s="158"/>
      <c r="AK127" s="158"/>
      <c r="AL127" s="158"/>
      <c r="AM127" s="158"/>
      <c r="AN127" s="158"/>
      <c r="AO127" s="158"/>
      <c r="AP127" s="158"/>
      <c r="AQ127" s="158"/>
      <c r="AR127" s="158"/>
      <c r="AS127" s="158"/>
      <c r="AT127" s="158"/>
      <c r="AU127" s="158"/>
      <c r="AV127" s="158"/>
      <c r="AW127" s="158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6" t="s">
        <v>432</v>
      </c>
      <c r="C129" s="176"/>
      <c r="D129" s="176"/>
      <c r="E129" s="176"/>
      <c r="F129" s="176"/>
      <c r="G129" s="176"/>
      <c r="H129" s="20">
        <v>0</v>
      </c>
      <c r="I129" s="20">
        <v>0</v>
      </c>
      <c r="J129" s="8"/>
      <c r="K129" s="8" t="s">
        <v>328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6" t="s">
        <v>128</v>
      </c>
      <c r="Z129" s="176"/>
      <c r="AA129" s="176"/>
      <c r="AB129" s="176"/>
      <c r="AC129" s="176"/>
      <c r="AD129" s="176"/>
      <c r="AE129" s="20">
        <v>0</v>
      </c>
      <c r="AF129" s="20">
        <v>0</v>
      </c>
      <c r="AG129" s="8"/>
      <c r="AH129" s="8" t="s">
        <v>328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6"/>
      <c r="C130" s="176"/>
      <c r="D130" s="176"/>
      <c r="E130" s="176"/>
      <c r="F130" s="176"/>
      <c r="G130" s="176"/>
      <c r="Y130" s="176"/>
      <c r="Z130" s="176"/>
      <c r="AA130" s="176"/>
      <c r="AB130" s="176"/>
      <c r="AC130" s="176"/>
      <c r="AD130" s="176"/>
      <c r="AE130" s="19"/>
      <c r="AF130" s="19"/>
      <c r="AW130" s="16"/>
    </row>
    <row r="131" spans="1:49" ht="12" customHeight="1" x14ac:dyDescent="0.25">
      <c r="A131" s="17"/>
      <c r="B131" s="176"/>
      <c r="C131" s="176"/>
      <c r="D131" s="176"/>
      <c r="E131" s="176"/>
      <c r="F131" s="176"/>
      <c r="G131" s="176"/>
      <c r="H131" s="20">
        <v>1</v>
      </c>
      <c r="I131" s="20">
        <v>0</v>
      </c>
      <c r="J131" s="8"/>
      <c r="K131" s="8" t="s">
        <v>400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6"/>
      <c r="Z131" s="176"/>
      <c r="AA131" s="176"/>
      <c r="AB131" s="176"/>
      <c r="AC131" s="176"/>
      <c r="AD131" s="176"/>
      <c r="AE131" s="20">
        <v>1</v>
      </c>
      <c r="AF131" s="20">
        <v>0</v>
      </c>
      <c r="AG131" s="8"/>
      <c r="AH131" s="8" t="s">
        <v>433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434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435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436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437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427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438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439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440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441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442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443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444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430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445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343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446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5"/>
      <c r="C149" s="75"/>
      <c r="D149" s="75"/>
      <c r="E149" s="75"/>
      <c r="F149" s="75"/>
      <c r="G149" s="75"/>
      <c r="H149" s="20">
        <v>9</v>
      </c>
      <c r="I149" s="20">
        <v>9</v>
      </c>
      <c r="J149" s="8"/>
      <c r="K149" s="8" t="s">
        <v>429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447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5"/>
      <c r="C151" s="75"/>
      <c r="D151" s="75"/>
      <c r="E151" s="75"/>
      <c r="F151" s="75"/>
      <c r="G151" s="75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448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6" t="s">
        <v>449</v>
      </c>
      <c r="C153" s="176"/>
      <c r="D153" s="176"/>
      <c r="E153" s="176"/>
      <c r="F153" s="176"/>
      <c r="G153" s="176"/>
      <c r="H153" s="20">
        <v>0</v>
      </c>
      <c r="I153" s="20">
        <v>0</v>
      </c>
      <c r="J153" s="8"/>
      <c r="K153" s="8" t="s">
        <v>328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450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6"/>
      <c r="C154" s="176"/>
      <c r="D154" s="176"/>
      <c r="E154" s="176"/>
      <c r="F154" s="176"/>
      <c r="G154" s="176"/>
      <c r="AE154" s="19"/>
      <c r="AF154" s="19"/>
      <c r="AW154" s="16"/>
    </row>
    <row r="155" spans="1:49" ht="12" customHeight="1" x14ac:dyDescent="0.25">
      <c r="A155" s="17"/>
      <c r="B155" s="176"/>
      <c r="C155" s="176"/>
      <c r="D155" s="176"/>
      <c r="E155" s="176"/>
      <c r="F155" s="176"/>
      <c r="G155" s="176"/>
      <c r="H155" s="20">
        <v>1</v>
      </c>
      <c r="I155" s="20">
        <v>0</v>
      </c>
      <c r="J155" s="8"/>
      <c r="K155" s="8" t="s">
        <v>451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452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6"/>
      <c r="C156" s="176"/>
      <c r="D156" s="176"/>
      <c r="E156" s="176"/>
      <c r="F156" s="176"/>
      <c r="G156" s="176"/>
      <c r="AW156" s="16"/>
    </row>
    <row r="157" spans="1:49" ht="12" customHeight="1" x14ac:dyDescent="0.25">
      <c r="A157" s="17"/>
      <c r="B157" s="176"/>
      <c r="C157" s="176"/>
      <c r="D157" s="176"/>
      <c r="E157" s="176"/>
      <c r="F157" s="176"/>
      <c r="G157" s="176"/>
      <c r="H157" s="20">
        <v>2</v>
      </c>
      <c r="I157" s="20">
        <v>0</v>
      </c>
      <c r="J157" s="8"/>
      <c r="K157" s="8" t="s">
        <v>453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454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455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456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457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458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459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5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460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461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5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462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343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5"/>
      <c r="AA167" s="75"/>
      <c r="AB167" s="75"/>
      <c r="AC167" s="75"/>
      <c r="AD167" s="75"/>
      <c r="AE167" s="20">
        <v>6</v>
      </c>
      <c r="AF167" s="20">
        <v>3</v>
      </c>
      <c r="AG167" s="8"/>
      <c r="AH167" s="8" t="s">
        <v>463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429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5"/>
      <c r="AA169" s="75"/>
      <c r="AB169" s="75"/>
      <c r="AC169" s="75"/>
      <c r="AD169" s="75"/>
      <c r="AE169" s="20">
        <v>6</v>
      </c>
      <c r="AF169" s="20">
        <v>4</v>
      </c>
      <c r="AG169" s="8"/>
      <c r="AH169" s="8" t="s">
        <v>464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465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5"/>
      <c r="Z171" s="75"/>
      <c r="AA171" s="75"/>
      <c r="AB171" s="75"/>
      <c r="AC171" s="75"/>
      <c r="AD171" s="75"/>
      <c r="AE171" s="20">
        <v>7</v>
      </c>
      <c r="AF171" s="20">
        <v>0</v>
      </c>
      <c r="AG171" s="8"/>
      <c r="AH171" s="8" t="s">
        <v>384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466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5"/>
      <c r="Z173" s="75"/>
      <c r="AA173" s="75"/>
      <c r="AB173" s="75"/>
      <c r="AC173" s="75"/>
      <c r="AD173" s="75"/>
      <c r="AE173" s="20">
        <v>9</v>
      </c>
      <c r="AF173" s="20">
        <v>0</v>
      </c>
      <c r="AG173" s="8"/>
      <c r="AH173" s="8" t="s">
        <v>343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5"/>
      <c r="Z175" s="75"/>
      <c r="AA175" s="75"/>
      <c r="AB175" s="75"/>
      <c r="AC175" s="75"/>
      <c r="AD175" s="75"/>
      <c r="AE175" s="20">
        <v>9</v>
      </c>
      <c r="AF175" s="20">
        <v>1</v>
      </c>
      <c r="AG175" s="8"/>
      <c r="AH175" s="8" t="s">
        <v>429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2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6"/>
      <c r="AY176" s="7" t="s">
        <v>467</v>
      </c>
    </row>
    <row r="177" spans="1:49" ht="12" customHeight="1" x14ac:dyDescent="0.25">
      <c r="A177" s="158" t="s">
        <v>156</v>
      </c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  <c r="W177" s="158"/>
      <c r="X177" s="158"/>
      <c r="Y177" s="158"/>
      <c r="Z177" s="158"/>
      <c r="AA177" s="158"/>
      <c r="AB177" s="158"/>
      <c r="AC177" s="158"/>
      <c r="AD177" s="158"/>
      <c r="AE177" s="158"/>
      <c r="AF177" s="158"/>
      <c r="AG177" s="158"/>
      <c r="AH177" s="158"/>
      <c r="AI177" s="158"/>
      <c r="AJ177" s="158"/>
      <c r="AK177" s="158"/>
      <c r="AL177" s="158"/>
      <c r="AM177" s="158"/>
      <c r="AN177" s="158"/>
      <c r="AO177" s="158"/>
      <c r="AP177" s="158"/>
      <c r="AQ177" s="158"/>
      <c r="AR177" s="158"/>
      <c r="AS177" s="158"/>
      <c r="AT177" s="158"/>
      <c r="AU177" s="158"/>
      <c r="AV177" s="158"/>
      <c r="AW177" s="158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468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328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6" t="s">
        <v>469</v>
      </c>
      <c r="Z179" s="176"/>
      <c r="AA179" s="176"/>
      <c r="AB179" s="176"/>
      <c r="AC179" s="176"/>
      <c r="AD179" s="176"/>
      <c r="AE179" s="20">
        <v>0</v>
      </c>
      <c r="AF179" s="20">
        <v>0</v>
      </c>
      <c r="AG179" s="8"/>
      <c r="AH179" s="8" t="s">
        <v>328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6"/>
      <c r="Z180" s="176"/>
      <c r="AA180" s="176"/>
      <c r="AB180" s="176"/>
      <c r="AC180" s="176"/>
      <c r="AD180" s="176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470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6"/>
      <c r="Z181" s="176"/>
      <c r="AA181" s="176"/>
      <c r="AB181" s="176"/>
      <c r="AC181" s="176"/>
      <c r="AD181" s="176"/>
      <c r="AE181" s="20">
        <v>1</v>
      </c>
      <c r="AF181" s="20">
        <v>0</v>
      </c>
      <c r="AG181" s="8"/>
      <c r="AH181" s="8" t="s">
        <v>471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472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473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474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475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476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477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478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479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480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5"/>
      <c r="Z191" s="75"/>
      <c r="AA191" s="75"/>
      <c r="AB191" s="75"/>
      <c r="AC191" s="75"/>
      <c r="AD191" s="75"/>
      <c r="AE191" s="20">
        <v>9</v>
      </c>
      <c r="AF191" s="20">
        <v>0</v>
      </c>
      <c r="AG191" s="8"/>
      <c r="AH191" s="8" t="s">
        <v>343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481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429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482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483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6" t="s">
        <v>133</v>
      </c>
      <c r="Z197" s="75"/>
      <c r="AA197" s="75"/>
      <c r="AB197" s="75"/>
      <c r="AC197" s="75"/>
      <c r="AD197" s="75"/>
      <c r="AE197" s="20">
        <v>0</v>
      </c>
      <c r="AF197" s="20">
        <v>0</v>
      </c>
      <c r="AG197" s="8"/>
      <c r="AH197" s="8" t="s">
        <v>328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429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400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434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328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427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484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439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485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343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486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5"/>
      <c r="Z209" s="75"/>
      <c r="AA209" s="75"/>
      <c r="AB209" s="75"/>
      <c r="AC209" s="75"/>
      <c r="AD209" s="75"/>
      <c r="AE209" s="20">
        <v>9</v>
      </c>
      <c r="AF209" s="20">
        <v>1</v>
      </c>
      <c r="AG209" s="8"/>
      <c r="AH209" s="8" t="s">
        <v>429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487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429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6" t="s">
        <v>488</v>
      </c>
      <c r="Z213" s="176"/>
      <c r="AA213" s="176"/>
      <c r="AB213" s="176"/>
      <c r="AC213" s="176"/>
      <c r="AD213" s="176"/>
      <c r="AE213" s="20">
        <v>0</v>
      </c>
      <c r="AF213" s="20">
        <v>0</v>
      </c>
      <c r="AG213" s="8"/>
      <c r="AH213" s="8" t="s">
        <v>328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6"/>
      <c r="Z214" s="176"/>
      <c r="AA214" s="176"/>
      <c r="AB214" s="176"/>
      <c r="AC214" s="176"/>
      <c r="AD214" s="176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6"/>
      <c r="Z215" s="176"/>
      <c r="AA215" s="176"/>
      <c r="AB215" s="176"/>
      <c r="AC215" s="176"/>
      <c r="AD215" s="176"/>
      <c r="AE215" s="20">
        <v>1</v>
      </c>
      <c r="AF215" s="20">
        <v>0</v>
      </c>
      <c r="AG215" s="8"/>
      <c r="AH215" s="8" t="s">
        <v>489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6"/>
      <c r="Z216" s="176"/>
      <c r="AA216" s="176"/>
      <c r="AB216" s="176"/>
      <c r="AC216" s="176"/>
      <c r="AD216" s="176"/>
      <c r="AW216" s="16"/>
    </row>
    <row r="217" spans="1:49" ht="12" customHeight="1" x14ac:dyDescent="0.25">
      <c r="A217" s="17"/>
      <c r="B217" s="176" t="s">
        <v>490</v>
      </c>
      <c r="C217" s="176"/>
      <c r="D217" s="176"/>
      <c r="E217" s="176"/>
      <c r="F217" s="176"/>
      <c r="G217" s="176"/>
      <c r="H217" s="20">
        <v>0</v>
      </c>
      <c r="I217" s="20">
        <v>0</v>
      </c>
      <c r="J217" s="8"/>
      <c r="K217" s="8" t="s">
        <v>328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6"/>
      <c r="Z217" s="176"/>
      <c r="AA217" s="176"/>
      <c r="AB217" s="176"/>
      <c r="AC217" s="176"/>
      <c r="AD217" s="176"/>
      <c r="AE217" s="20">
        <v>1</v>
      </c>
      <c r="AF217" s="20">
        <v>1</v>
      </c>
      <c r="AG217" s="8"/>
      <c r="AH217" s="8" t="s">
        <v>491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6"/>
      <c r="C218" s="176"/>
      <c r="D218" s="176"/>
      <c r="E218" s="176"/>
      <c r="F218" s="176"/>
      <c r="G218" s="176"/>
      <c r="M218" s="8"/>
      <c r="AE218" s="19"/>
      <c r="AF218" s="19"/>
      <c r="AW218" s="16"/>
    </row>
    <row r="219" spans="1:49" ht="12" customHeight="1" x14ac:dyDescent="0.25">
      <c r="A219" s="17"/>
      <c r="B219" s="176"/>
      <c r="C219" s="176"/>
      <c r="D219" s="176"/>
      <c r="E219" s="176"/>
      <c r="F219" s="176"/>
      <c r="G219" s="176"/>
      <c r="H219" s="20">
        <v>1</v>
      </c>
      <c r="I219" s="20">
        <v>0</v>
      </c>
      <c r="J219" s="8"/>
      <c r="K219" s="8" t="s">
        <v>492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493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6"/>
      <c r="C220" s="176"/>
      <c r="D220" s="176"/>
      <c r="E220" s="176"/>
      <c r="F220" s="176"/>
      <c r="G220" s="176"/>
      <c r="H220" s="9"/>
      <c r="I220" s="9"/>
      <c r="M220" s="8"/>
      <c r="AW220" s="16"/>
    </row>
    <row r="221" spans="1:49" ht="12" customHeight="1" x14ac:dyDescent="0.25">
      <c r="A221" s="17"/>
      <c r="B221" s="176"/>
      <c r="C221" s="176"/>
      <c r="D221" s="176"/>
      <c r="E221" s="176"/>
      <c r="F221" s="176"/>
      <c r="G221" s="176"/>
      <c r="H221" s="20">
        <v>2</v>
      </c>
      <c r="I221" s="20">
        <v>0</v>
      </c>
      <c r="J221" s="8"/>
      <c r="K221" s="8" t="s">
        <v>494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495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496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343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497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5"/>
      <c r="Z225" s="75"/>
      <c r="AA225" s="75"/>
      <c r="AB225" s="75"/>
      <c r="AC225" s="75"/>
      <c r="AD225" s="75"/>
      <c r="AE225" s="20">
        <v>9</v>
      </c>
      <c r="AF225" s="20">
        <v>1</v>
      </c>
      <c r="AG225" s="8"/>
      <c r="AH225" s="8" t="s">
        <v>429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498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408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5"/>
      <c r="C229" s="75"/>
      <c r="D229" s="75"/>
      <c r="E229" s="75"/>
      <c r="F229" s="75"/>
      <c r="G229" s="75"/>
      <c r="H229" s="20">
        <v>4</v>
      </c>
      <c r="I229" s="20">
        <v>0</v>
      </c>
      <c r="J229" s="8"/>
      <c r="K229" s="8" t="s">
        <v>499</v>
      </c>
      <c r="L229" s="8"/>
      <c r="M229" s="75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5"/>
      <c r="C230" s="75"/>
      <c r="D230" s="75"/>
      <c r="E230" s="75"/>
      <c r="F230" s="75"/>
      <c r="G230" s="75"/>
      <c r="H230" s="9"/>
      <c r="I230" s="9"/>
      <c r="L230" s="75"/>
      <c r="M230" s="75"/>
      <c r="AP230" s="8"/>
      <c r="AQ230" s="8"/>
      <c r="AW230" s="16"/>
    </row>
    <row r="231" spans="1:49" ht="12" customHeight="1" x14ac:dyDescent="0.25">
      <c r="A231" s="17"/>
      <c r="B231" s="75"/>
      <c r="C231" s="75"/>
      <c r="D231" s="75"/>
      <c r="E231" s="75"/>
      <c r="F231" s="75"/>
      <c r="G231" s="75"/>
      <c r="H231" s="20">
        <v>9</v>
      </c>
      <c r="I231" s="20">
        <v>0</v>
      </c>
      <c r="J231" s="8"/>
      <c r="K231" s="8" t="s">
        <v>343</v>
      </c>
      <c r="L231" s="75"/>
      <c r="M231" s="75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6" t="s">
        <v>500</v>
      </c>
      <c r="Z231" s="176"/>
      <c r="AA231" s="176"/>
      <c r="AB231" s="176"/>
      <c r="AC231" s="176"/>
      <c r="AD231" s="176"/>
      <c r="AE231" s="20">
        <v>0</v>
      </c>
      <c r="AF231" s="20">
        <v>0</v>
      </c>
      <c r="AG231" s="8"/>
      <c r="AH231" s="8" t="s">
        <v>328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6"/>
      <c r="Z232" s="176"/>
      <c r="AA232" s="176"/>
      <c r="AB232" s="176"/>
      <c r="AC232" s="176"/>
      <c r="AD232" s="176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429</v>
      </c>
      <c r="L233" s="8"/>
      <c r="V233" s="8"/>
      <c r="W233" s="8"/>
      <c r="X233" s="8"/>
      <c r="Y233" s="176"/>
      <c r="Z233" s="176"/>
      <c r="AA233" s="176"/>
      <c r="AB233" s="176"/>
      <c r="AC233" s="176"/>
      <c r="AD233" s="176"/>
      <c r="AE233" s="20">
        <v>1</v>
      </c>
      <c r="AF233" s="20">
        <v>0</v>
      </c>
      <c r="AG233" s="8"/>
      <c r="AH233" s="8" t="s">
        <v>492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5"/>
      <c r="Y234" s="176"/>
      <c r="Z234" s="176"/>
      <c r="AA234" s="176"/>
      <c r="AB234" s="176"/>
      <c r="AC234" s="176"/>
      <c r="AD234" s="176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408</v>
      </c>
      <c r="L235" s="75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6"/>
      <c r="Z235" s="176"/>
      <c r="AA235" s="176"/>
      <c r="AB235" s="176"/>
      <c r="AC235" s="176"/>
      <c r="AD235" s="176"/>
      <c r="AE235" s="20">
        <v>2</v>
      </c>
      <c r="AF235" s="20">
        <v>0</v>
      </c>
      <c r="AG235" s="8"/>
      <c r="AH235" s="8" t="s">
        <v>494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496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6" t="s">
        <v>162</v>
      </c>
      <c r="C239" s="176"/>
      <c r="D239" s="176"/>
      <c r="E239" s="176"/>
      <c r="F239" s="176"/>
      <c r="G239" s="176"/>
      <c r="H239" s="20">
        <v>0</v>
      </c>
      <c r="I239" s="20">
        <v>0</v>
      </c>
      <c r="J239" s="8"/>
      <c r="K239" s="8" t="s">
        <v>328</v>
      </c>
      <c r="L239" s="8"/>
      <c r="M239" s="75"/>
      <c r="N239" s="75"/>
      <c r="O239" s="75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497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6"/>
      <c r="C240" s="176"/>
      <c r="D240" s="176"/>
      <c r="E240" s="176"/>
      <c r="F240" s="176"/>
      <c r="G240" s="176"/>
      <c r="M240" s="75"/>
      <c r="N240" s="75"/>
      <c r="O240" s="75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6"/>
      <c r="C241" s="176"/>
      <c r="D241" s="176"/>
      <c r="E241" s="176"/>
      <c r="F241" s="176"/>
      <c r="G241" s="176"/>
      <c r="H241" s="20">
        <v>1</v>
      </c>
      <c r="I241" s="20">
        <v>0</v>
      </c>
      <c r="J241" s="8"/>
      <c r="K241" s="8" t="s">
        <v>501</v>
      </c>
      <c r="L241" s="8"/>
      <c r="M241" s="75"/>
      <c r="N241" s="75"/>
      <c r="O241" s="75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498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6"/>
      <c r="C242" s="176"/>
      <c r="D242" s="176"/>
      <c r="E242" s="176"/>
      <c r="F242" s="176"/>
      <c r="G242" s="176"/>
      <c r="H242" s="9"/>
      <c r="I242" s="9"/>
      <c r="M242" s="75"/>
      <c r="N242" s="75"/>
      <c r="O242" s="75"/>
      <c r="T242" s="8"/>
      <c r="AE242" s="19"/>
      <c r="AF242" s="19"/>
      <c r="AW242" s="16"/>
    </row>
    <row r="243" spans="1:51" ht="12" customHeight="1" x14ac:dyDescent="0.25">
      <c r="A243" s="17"/>
      <c r="B243" s="176"/>
      <c r="C243" s="176"/>
      <c r="D243" s="176"/>
      <c r="E243" s="176"/>
      <c r="F243" s="176"/>
      <c r="G243" s="176"/>
      <c r="H243" s="20">
        <v>2</v>
      </c>
      <c r="I243" s="20">
        <v>0</v>
      </c>
      <c r="J243" s="8"/>
      <c r="K243" s="8" t="s">
        <v>502</v>
      </c>
      <c r="L243" s="8"/>
      <c r="M243" s="75"/>
      <c r="N243" s="75"/>
      <c r="O243" s="75"/>
      <c r="P243" s="8"/>
      <c r="Q243" s="8"/>
      <c r="R243" s="8"/>
      <c r="S243" s="8"/>
      <c r="T243" s="8"/>
      <c r="U243" s="8"/>
      <c r="V243" s="8"/>
      <c r="W243" s="8"/>
      <c r="X243" s="8"/>
      <c r="Y243" s="75"/>
      <c r="Z243" s="75"/>
      <c r="AA243" s="75"/>
      <c r="AB243" s="75"/>
      <c r="AC243" s="75"/>
      <c r="AD243" s="75"/>
      <c r="AE243" s="20">
        <v>4</v>
      </c>
      <c r="AF243" s="20">
        <v>0</v>
      </c>
      <c r="AG243" s="8"/>
      <c r="AH243" s="8" t="s">
        <v>503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429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5"/>
      <c r="Z245" s="75"/>
      <c r="AA245" s="75"/>
      <c r="AB245" s="75"/>
      <c r="AC245" s="75"/>
      <c r="AD245" s="75"/>
      <c r="AE245" s="20">
        <v>4</v>
      </c>
      <c r="AF245" s="20">
        <v>1</v>
      </c>
      <c r="AG245" s="8"/>
      <c r="AH245" s="8" t="s">
        <v>504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5"/>
      <c r="Z247" s="75"/>
      <c r="AA247" s="75"/>
      <c r="AB247" s="75"/>
      <c r="AC247" s="75"/>
      <c r="AD247" s="75"/>
      <c r="AE247" s="20">
        <v>9</v>
      </c>
      <c r="AF247" s="20">
        <v>0</v>
      </c>
      <c r="AG247" s="8"/>
      <c r="AH247" s="8" t="s">
        <v>343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5"/>
      <c r="Z249" s="75"/>
      <c r="AA249" s="75"/>
      <c r="AB249" s="75"/>
      <c r="AC249" s="75"/>
      <c r="AD249" s="75"/>
      <c r="AE249" s="20">
        <v>9</v>
      </c>
      <c r="AF249" s="20">
        <v>1</v>
      </c>
      <c r="AG249" s="8"/>
      <c r="AH249" s="8" t="s">
        <v>429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5"/>
      <c r="Z251" s="75"/>
      <c r="AA251" s="75"/>
      <c r="AB251" s="75"/>
      <c r="AC251" s="75"/>
      <c r="AD251" s="75"/>
      <c r="AE251" s="20">
        <v>9</v>
      </c>
      <c r="AF251" s="20">
        <v>9</v>
      </c>
      <c r="AG251" s="8"/>
      <c r="AH251" s="8" t="s">
        <v>408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2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6"/>
      <c r="AY252" s="7" t="s">
        <v>505</v>
      </c>
    </row>
    <row r="253" spans="1:51" ht="12" customHeight="1" x14ac:dyDescent="0.25">
      <c r="A253" s="148" t="s">
        <v>187</v>
      </c>
      <c r="B253" s="149"/>
      <c r="C253" s="149"/>
      <c r="D253" s="149"/>
      <c r="E253" s="149"/>
      <c r="F253" s="149"/>
      <c r="G253" s="149"/>
      <c r="H253" s="149"/>
      <c r="I253" s="149"/>
      <c r="J253" s="149"/>
      <c r="K253" s="149"/>
      <c r="L253" s="149"/>
      <c r="M253" s="149"/>
      <c r="N253" s="149"/>
      <c r="O253" s="149"/>
      <c r="P253" s="149"/>
      <c r="Q253" s="149"/>
      <c r="R253" s="149"/>
      <c r="S253" s="149"/>
      <c r="T253" s="149"/>
      <c r="U253" s="149"/>
      <c r="V253" s="149"/>
      <c r="W253" s="149"/>
      <c r="X253" s="149"/>
      <c r="Y253" s="149"/>
      <c r="Z253" s="149"/>
      <c r="AA253" s="149"/>
      <c r="AB253" s="149"/>
      <c r="AC253" s="149"/>
      <c r="AD253" s="149"/>
      <c r="AE253" s="149"/>
      <c r="AF253" s="149"/>
      <c r="AG253" s="149"/>
      <c r="AH253" s="149"/>
      <c r="AI253" s="149"/>
      <c r="AJ253" s="149"/>
      <c r="AK253" s="149"/>
      <c r="AL253" s="149"/>
      <c r="AM253" s="149"/>
      <c r="AN253" s="149"/>
      <c r="AO253" s="149"/>
      <c r="AP253" s="149"/>
      <c r="AQ253" s="149"/>
      <c r="AR253" s="149"/>
      <c r="AS253" s="149"/>
      <c r="AT253" s="149"/>
      <c r="AU253" s="149"/>
      <c r="AV253" s="149"/>
      <c r="AW253" s="150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6" t="s">
        <v>190</v>
      </c>
      <c r="C255" s="76"/>
      <c r="D255" s="76"/>
      <c r="E255" s="76"/>
      <c r="F255" s="76"/>
      <c r="G255" s="76"/>
      <c r="H255" s="20">
        <v>0</v>
      </c>
      <c r="I255" s="20">
        <v>0</v>
      </c>
      <c r="J255" s="8"/>
      <c r="K255" s="8" t="s">
        <v>328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6" t="s">
        <v>506</v>
      </c>
      <c r="Z255" s="76"/>
      <c r="AA255" s="76"/>
      <c r="AB255" s="76"/>
      <c r="AC255" s="76"/>
      <c r="AD255" s="76"/>
      <c r="AE255" s="20">
        <v>0</v>
      </c>
      <c r="AF255" s="20">
        <v>0</v>
      </c>
      <c r="AG255" s="8"/>
      <c r="AH255" s="8" t="s">
        <v>328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6"/>
      <c r="C256" s="76"/>
      <c r="D256" s="76"/>
      <c r="E256" s="76"/>
      <c r="F256" s="76"/>
      <c r="G256" s="76"/>
      <c r="Y256" s="76"/>
      <c r="Z256" s="76"/>
      <c r="AA256" s="76"/>
      <c r="AB256" s="76"/>
      <c r="AC256" s="76"/>
      <c r="AD256" s="76"/>
      <c r="AE256" s="19"/>
      <c r="AF256" s="19"/>
      <c r="AW256" s="16"/>
    </row>
    <row r="257" spans="1:49" ht="12" customHeight="1" x14ac:dyDescent="0.25">
      <c r="A257" s="17"/>
      <c r="B257" s="76"/>
      <c r="C257" s="76"/>
      <c r="D257" s="76"/>
      <c r="E257" s="76"/>
      <c r="F257" s="76"/>
      <c r="G257" s="76"/>
      <c r="H257" s="20">
        <v>1</v>
      </c>
      <c r="I257" s="20">
        <v>0</v>
      </c>
      <c r="J257" s="8"/>
      <c r="K257" s="8" t="s">
        <v>507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6"/>
      <c r="Z257" s="76"/>
      <c r="AA257" s="76"/>
      <c r="AB257" s="76"/>
      <c r="AC257" s="76"/>
      <c r="AD257" s="76"/>
      <c r="AE257" s="20">
        <v>1</v>
      </c>
      <c r="AF257" s="20">
        <v>0</v>
      </c>
      <c r="AG257" s="8"/>
      <c r="AH257" s="8" t="s">
        <v>400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508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434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509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510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511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436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512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427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513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441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343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443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429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514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343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328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429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5"/>
      <c r="C277" s="75"/>
      <c r="D277" s="75"/>
      <c r="E277" s="75"/>
      <c r="F277" s="75"/>
      <c r="G277" s="75"/>
      <c r="H277" s="20">
        <v>1</v>
      </c>
      <c r="I277" s="20">
        <v>0</v>
      </c>
      <c r="J277" s="8"/>
      <c r="K277" s="8" t="s">
        <v>515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5"/>
      <c r="C278" s="75"/>
      <c r="D278" s="75"/>
      <c r="E278" s="75"/>
      <c r="F278" s="75"/>
      <c r="G278" s="75"/>
      <c r="K278" s="8"/>
      <c r="AW278" s="16"/>
    </row>
    <row r="279" spans="1:49" ht="12" customHeight="1" x14ac:dyDescent="0.25">
      <c r="A279" s="17"/>
      <c r="B279" s="75"/>
      <c r="C279" s="75"/>
      <c r="D279" s="75"/>
      <c r="E279" s="75"/>
      <c r="F279" s="75"/>
      <c r="G279" s="75"/>
      <c r="H279" s="20">
        <v>2</v>
      </c>
      <c r="I279" s="20">
        <v>0</v>
      </c>
      <c r="J279" s="8"/>
      <c r="K279" s="8" t="s">
        <v>516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6" t="s">
        <v>517</v>
      </c>
      <c r="Z279" s="176"/>
      <c r="AA279" s="176"/>
      <c r="AB279" s="176"/>
      <c r="AC279" s="176"/>
      <c r="AD279" s="176"/>
      <c r="AE279" s="20">
        <v>0</v>
      </c>
      <c r="AF279" s="20">
        <v>0</v>
      </c>
      <c r="AG279" s="8"/>
      <c r="AH279" s="8" t="s">
        <v>328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6"/>
      <c r="Z280" s="176"/>
      <c r="AA280" s="176"/>
      <c r="AB280" s="176"/>
      <c r="AC280" s="176"/>
      <c r="AD280" s="176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518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6"/>
      <c r="Z281" s="176"/>
      <c r="AA281" s="176"/>
      <c r="AB281" s="176"/>
      <c r="AC281" s="176"/>
      <c r="AD281" s="176"/>
      <c r="AE281" s="20">
        <v>1</v>
      </c>
      <c r="AF281" s="20">
        <v>0</v>
      </c>
      <c r="AG281" s="8"/>
      <c r="AH281" s="8" t="s">
        <v>519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6"/>
      <c r="Z282" s="176"/>
      <c r="AA282" s="176"/>
      <c r="AB282" s="176"/>
      <c r="AC282" s="176"/>
      <c r="AD282" s="176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520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6"/>
      <c r="Z283" s="176"/>
      <c r="AA283" s="176"/>
      <c r="AB283" s="176"/>
      <c r="AC283" s="176"/>
      <c r="AD283" s="176"/>
      <c r="AE283" s="20">
        <v>2</v>
      </c>
      <c r="AF283" s="20">
        <v>0</v>
      </c>
      <c r="AG283" s="8"/>
      <c r="AH283" s="8" t="s">
        <v>521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522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6" t="s">
        <v>523</v>
      </c>
      <c r="C287" s="176"/>
      <c r="D287" s="176"/>
      <c r="E287" s="176"/>
      <c r="F287" s="176"/>
      <c r="G287" s="176"/>
      <c r="H287" s="20">
        <v>0</v>
      </c>
      <c r="I287" s="20">
        <v>0</v>
      </c>
      <c r="J287" s="8"/>
      <c r="K287" s="8" t="s">
        <v>328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524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6"/>
      <c r="C288" s="176"/>
      <c r="D288" s="176"/>
      <c r="E288" s="176"/>
      <c r="F288" s="176"/>
      <c r="G288" s="176"/>
      <c r="AE288" s="19"/>
      <c r="AF288" s="19"/>
      <c r="AW288" s="16"/>
    </row>
    <row r="289" spans="1:49" ht="12" customHeight="1" x14ac:dyDescent="0.25">
      <c r="A289" s="17"/>
      <c r="B289" s="176"/>
      <c r="C289" s="176"/>
      <c r="D289" s="176"/>
      <c r="E289" s="176"/>
      <c r="F289" s="176"/>
      <c r="G289" s="176"/>
      <c r="H289" s="20">
        <v>1</v>
      </c>
      <c r="I289" s="20">
        <v>0</v>
      </c>
      <c r="J289" s="8"/>
      <c r="K289" s="8" t="s">
        <v>525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343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6"/>
      <c r="C290" s="176"/>
      <c r="D290" s="176"/>
      <c r="E290" s="176"/>
      <c r="F290" s="176"/>
      <c r="G290" s="176"/>
      <c r="AE290" s="19"/>
      <c r="AF290" s="19"/>
      <c r="AW290" s="16"/>
    </row>
    <row r="291" spans="1:49" ht="12" customHeight="1" x14ac:dyDescent="0.25">
      <c r="A291" s="17"/>
      <c r="B291" s="176"/>
      <c r="C291" s="176"/>
      <c r="D291" s="176"/>
      <c r="E291" s="176"/>
      <c r="F291" s="176"/>
      <c r="G291" s="176"/>
      <c r="H291" s="20">
        <v>2</v>
      </c>
      <c r="I291" s="20">
        <v>0</v>
      </c>
      <c r="J291" s="8"/>
      <c r="K291" s="8" t="s">
        <v>526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429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5"/>
      <c r="C292" s="75"/>
      <c r="D292" s="75"/>
      <c r="E292" s="75"/>
      <c r="F292" s="75"/>
      <c r="G292" s="75"/>
      <c r="AW292" s="16"/>
    </row>
    <row r="293" spans="1:49" ht="12" customHeight="1" x14ac:dyDescent="0.25">
      <c r="A293" s="17"/>
      <c r="B293" s="75"/>
      <c r="C293" s="75"/>
      <c r="D293" s="75"/>
      <c r="E293" s="75"/>
      <c r="F293" s="75"/>
      <c r="G293" s="75"/>
      <c r="H293" s="20">
        <v>2</v>
      </c>
      <c r="I293" s="20">
        <v>1</v>
      </c>
      <c r="J293" s="8"/>
      <c r="K293" s="8" t="s">
        <v>527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408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528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529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6" t="s">
        <v>530</v>
      </c>
      <c r="Z297" s="176"/>
      <c r="AA297" s="176"/>
      <c r="AB297" s="176"/>
      <c r="AC297" s="176"/>
      <c r="AD297" s="176"/>
      <c r="AE297" s="20">
        <v>0</v>
      </c>
      <c r="AF297" s="20">
        <v>0</v>
      </c>
      <c r="AG297" s="8"/>
      <c r="AH297" s="8" t="s">
        <v>328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6"/>
      <c r="Z298" s="176"/>
      <c r="AA298" s="176"/>
      <c r="AB298" s="176"/>
      <c r="AC298" s="176"/>
      <c r="AD298" s="176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531</v>
      </c>
      <c r="L299" s="8"/>
      <c r="M299" s="8"/>
      <c r="N299" s="8"/>
      <c r="O299" s="8"/>
      <c r="P299" s="8"/>
      <c r="V299" s="8"/>
      <c r="W299" s="8"/>
      <c r="X299" s="8"/>
      <c r="Y299" s="176"/>
      <c r="Z299" s="176"/>
      <c r="AA299" s="176"/>
      <c r="AB299" s="176"/>
      <c r="AC299" s="176"/>
      <c r="AD299" s="176"/>
      <c r="AE299" s="20">
        <v>1</v>
      </c>
      <c r="AF299" s="20">
        <v>0</v>
      </c>
      <c r="AG299" s="8"/>
      <c r="AH299" s="8" t="s">
        <v>532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6"/>
      <c r="Z300" s="176"/>
      <c r="AA300" s="176"/>
      <c r="AB300" s="176"/>
      <c r="AC300" s="176"/>
      <c r="AD300" s="176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343</v>
      </c>
      <c r="L301" s="8"/>
      <c r="M301" s="8"/>
      <c r="N301" s="8"/>
      <c r="O301" s="8"/>
      <c r="P301" s="8"/>
      <c r="Y301" s="176"/>
      <c r="Z301" s="176"/>
      <c r="AA301" s="176"/>
      <c r="AB301" s="176"/>
      <c r="AC301" s="176"/>
      <c r="AD301" s="176"/>
      <c r="AE301" s="20">
        <v>2</v>
      </c>
      <c r="AF301" s="20">
        <v>0</v>
      </c>
      <c r="AG301" s="8"/>
      <c r="AH301" s="8" t="s">
        <v>533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429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343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429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408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2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6"/>
      <c r="AY308" s="7" t="s">
        <v>534</v>
      </c>
    </row>
    <row r="309" spans="1:51" ht="12" customHeight="1" x14ac:dyDescent="0.25">
      <c r="A309" s="148" t="s">
        <v>212</v>
      </c>
      <c r="B309" s="149"/>
      <c r="C309" s="149"/>
      <c r="D309" s="149"/>
      <c r="E309" s="149"/>
      <c r="F309" s="149"/>
      <c r="G309" s="149"/>
      <c r="H309" s="149"/>
      <c r="I309" s="149"/>
      <c r="J309" s="149"/>
      <c r="K309" s="149"/>
      <c r="L309" s="149"/>
      <c r="M309" s="149"/>
      <c r="N309" s="149"/>
      <c r="O309" s="149"/>
      <c r="P309" s="149"/>
      <c r="Q309" s="149"/>
      <c r="R309" s="149"/>
      <c r="S309" s="149"/>
      <c r="T309" s="149"/>
      <c r="U309" s="149"/>
      <c r="V309" s="149"/>
      <c r="W309" s="149"/>
      <c r="X309" s="149"/>
      <c r="Y309" s="149"/>
      <c r="Z309" s="149"/>
      <c r="AA309" s="149"/>
      <c r="AB309" s="149"/>
      <c r="AC309" s="149"/>
      <c r="AD309" s="149"/>
      <c r="AE309" s="149"/>
      <c r="AF309" s="149"/>
      <c r="AG309" s="149"/>
      <c r="AH309" s="149"/>
      <c r="AI309" s="149"/>
      <c r="AJ309" s="149"/>
      <c r="AK309" s="149"/>
      <c r="AL309" s="149"/>
      <c r="AM309" s="149"/>
      <c r="AN309" s="149"/>
      <c r="AO309" s="149"/>
      <c r="AP309" s="149"/>
      <c r="AQ309" s="149"/>
      <c r="AR309" s="149"/>
      <c r="AS309" s="149"/>
      <c r="AT309" s="149"/>
      <c r="AU309" s="149"/>
      <c r="AV309" s="149"/>
      <c r="AW309" s="150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6" t="s">
        <v>535</v>
      </c>
      <c r="C311" s="176"/>
      <c r="D311" s="176"/>
      <c r="E311" s="176"/>
      <c r="F311" s="176"/>
      <c r="G311" s="176"/>
      <c r="H311" s="20">
        <v>0</v>
      </c>
      <c r="I311" s="20">
        <v>0</v>
      </c>
      <c r="J311" s="8"/>
      <c r="K311" s="8" t="s">
        <v>328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6" t="s">
        <v>214</v>
      </c>
      <c r="Z311" s="176"/>
      <c r="AA311" s="176"/>
      <c r="AB311" s="176"/>
      <c r="AC311" s="176"/>
      <c r="AD311" s="176"/>
      <c r="AE311" s="20">
        <v>0</v>
      </c>
      <c r="AF311" s="20">
        <v>0</v>
      </c>
      <c r="AG311" s="8"/>
      <c r="AH311" s="8" t="s">
        <v>328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6"/>
      <c r="C312" s="176"/>
      <c r="D312" s="176"/>
      <c r="E312" s="176"/>
      <c r="F312" s="176"/>
      <c r="G312" s="176"/>
      <c r="Y312" s="176"/>
      <c r="Z312" s="176"/>
      <c r="AA312" s="176"/>
      <c r="AB312" s="176"/>
      <c r="AC312" s="176"/>
      <c r="AD312" s="176"/>
      <c r="AE312" s="19"/>
      <c r="AF312" s="19"/>
      <c r="AW312" s="16"/>
    </row>
    <row r="313" spans="1:51" ht="12" customHeight="1" x14ac:dyDescent="0.25">
      <c r="A313" s="17"/>
      <c r="B313" s="176"/>
      <c r="C313" s="176"/>
      <c r="D313" s="176"/>
      <c r="E313" s="176"/>
      <c r="F313" s="176"/>
      <c r="G313" s="176"/>
      <c r="H313" s="20">
        <v>1</v>
      </c>
      <c r="I313" s="20">
        <v>0</v>
      </c>
      <c r="J313" s="8"/>
      <c r="K313" s="8" t="s">
        <v>400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6"/>
      <c r="Z313" s="176"/>
      <c r="AA313" s="176"/>
      <c r="AB313" s="176"/>
      <c r="AC313" s="176"/>
      <c r="AD313" s="176"/>
      <c r="AE313" s="20">
        <v>1</v>
      </c>
      <c r="AF313" s="20">
        <v>0</v>
      </c>
      <c r="AG313" s="8"/>
      <c r="AH313" s="8" t="s">
        <v>536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6"/>
      <c r="Z314" s="176"/>
      <c r="AA314" s="176"/>
      <c r="AB314" s="176"/>
      <c r="AC314" s="176"/>
      <c r="AD314" s="176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434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6"/>
      <c r="Z315" s="176"/>
      <c r="AA315" s="176"/>
      <c r="AB315" s="176"/>
      <c r="AC315" s="176"/>
      <c r="AD315" s="176"/>
      <c r="AE315" s="20">
        <v>2</v>
      </c>
      <c r="AF315" s="20">
        <v>0</v>
      </c>
      <c r="AG315" s="8"/>
      <c r="AH315" s="8" t="s">
        <v>537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427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538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439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539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441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540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343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6"/>
      <c r="Z323" s="176"/>
      <c r="AA323" s="176"/>
      <c r="AB323" s="176"/>
      <c r="AC323" s="176"/>
      <c r="AD323" s="176"/>
      <c r="AE323" s="20">
        <v>6</v>
      </c>
      <c r="AF323" s="20">
        <v>0</v>
      </c>
      <c r="AG323" s="8"/>
      <c r="AH323" s="8" t="s">
        <v>541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6"/>
      <c r="Z324" s="176"/>
      <c r="AA324" s="176"/>
      <c r="AB324" s="176"/>
      <c r="AC324" s="176"/>
      <c r="AD324" s="176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429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6"/>
      <c r="Z325" s="176"/>
      <c r="AA325" s="176"/>
      <c r="AB325" s="176"/>
      <c r="AC325" s="176"/>
      <c r="AD325" s="176"/>
      <c r="AE325" s="20">
        <v>7</v>
      </c>
      <c r="AF325" s="20">
        <v>0</v>
      </c>
      <c r="AG325" s="8"/>
      <c r="AH325" s="8" t="s">
        <v>542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6"/>
      <c r="Z326" s="176"/>
      <c r="AA326" s="176"/>
      <c r="AB326" s="176"/>
      <c r="AC326" s="176"/>
      <c r="AD326" s="176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6"/>
      <c r="Z327" s="176"/>
      <c r="AA327" s="176"/>
      <c r="AB327" s="176"/>
      <c r="AC327" s="176"/>
      <c r="AD327" s="176"/>
      <c r="AE327" s="20">
        <v>9</v>
      </c>
      <c r="AF327" s="20">
        <v>0</v>
      </c>
      <c r="AG327" s="8"/>
      <c r="AH327" s="8" t="s">
        <v>343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6" t="s">
        <v>543</v>
      </c>
      <c r="C329" s="176"/>
      <c r="D329" s="176"/>
      <c r="E329" s="176"/>
      <c r="F329" s="176"/>
      <c r="G329" s="176"/>
      <c r="H329" s="20">
        <v>0</v>
      </c>
      <c r="I329" s="20">
        <v>0</v>
      </c>
      <c r="J329" s="8"/>
      <c r="K329" s="8" t="s">
        <v>328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429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6"/>
      <c r="C330" s="176"/>
      <c r="D330" s="176"/>
      <c r="E330" s="176"/>
      <c r="F330" s="176"/>
      <c r="G330" s="176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6"/>
      <c r="C331" s="176"/>
      <c r="D331" s="176"/>
      <c r="E331" s="176"/>
      <c r="F331" s="176"/>
      <c r="G331" s="176"/>
      <c r="H331" s="20">
        <v>1</v>
      </c>
      <c r="I331" s="20">
        <v>0</v>
      </c>
      <c r="J331" s="8"/>
      <c r="K331" s="8" t="s">
        <v>501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6"/>
      <c r="C332" s="176"/>
      <c r="D332" s="176"/>
      <c r="E332" s="176"/>
      <c r="F332" s="176"/>
      <c r="G332" s="176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5"/>
      <c r="C333" s="75"/>
      <c r="D333" s="75"/>
      <c r="E333" s="75"/>
      <c r="F333" s="75"/>
      <c r="G333" s="75"/>
      <c r="H333" s="20">
        <v>2</v>
      </c>
      <c r="I333" s="20">
        <v>0</v>
      </c>
      <c r="J333" s="8"/>
      <c r="K333" s="8" t="s">
        <v>502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6" t="s">
        <v>544</v>
      </c>
      <c r="Z333" s="176"/>
      <c r="AA333" s="176"/>
      <c r="AB333" s="176"/>
      <c r="AC333" s="176"/>
      <c r="AD333" s="176"/>
      <c r="AE333" s="20">
        <v>0</v>
      </c>
      <c r="AF333" s="20">
        <v>0</v>
      </c>
      <c r="AG333" s="8"/>
      <c r="AH333" s="8" t="s">
        <v>328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6"/>
      <c r="Z334" s="176"/>
      <c r="AA334" s="176"/>
      <c r="AB334" s="176"/>
      <c r="AC334" s="176"/>
      <c r="AD334" s="176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429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6"/>
      <c r="Z335" s="176"/>
      <c r="AA335" s="176"/>
      <c r="AB335" s="176"/>
      <c r="AC335" s="176"/>
      <c r="AD335" s="176"/>
      <c r="AE335" s="20">
        <v>1</v>
      </c>
      <c r="AF335" s="20">
        <v>0</v>
      </c>
      <c r="AG335" s="8"/>
      <c r="AH335" s="8" t="s">
        <v>525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6"/>
      <c r="Z336" s="176"/>
      <c r="AA336" s="176"/>
      <c r="AB336" s="176"/>
      <c r="AC336" s="176"/>
      <c r="AD336" s="176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6"/>
      <c r="Z337" s="176"/>
      <c r="AA337" s="176"/>
      <c r="AB337" s="176"/>
      <c r="AC337" s="176"/>
      <c r="AD337" s="176"/>
      <c r="AE337" s="20">
        <v>2</v>
      </c>
      <c r="AF337" s="20">
        <v>0</v>
      </c>
      <c r="AG337" s="8"/>
      <c r="AH337" s="8" t="s">
        <v>526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5"/>
      <c r="Z338" s="75"/>
      <c r="AA338" s="75"/>
      <c r="AB338" s="75"/>
      <c r="AC338" s="75"/>
      <c r="AD338" s="75"/>
      <c r="AE338" s="19"/>
      <c r="AF338" s="19"/>
      <c r="AW338" s="16"/>
    </row>
    <row r="339" spans="1:49" ht="12" customHeight="1" x14ac:dyDescent="0.25">
      <c r="A339" s="17"/>
      <c r="B339" s="176" t="s">
        <v>517</v>
      </c>
      <c r="C339" s="176"/>
      <c r="D339" s="176"/>
      <c r="E339" s="176"/>
      <c r="F339" s="176"/>
      <c r="G339" s="176"/>
      <c r="H339" s="20">
        <v>0</v>
      </c>
      <c r="I339" s="20">
        <v>0</v>
      </c>
      <c r="J339" s="8"/>
      <c r="K339" s="8" t="s">
        <v>328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5"/>
      <c r="Z339" s="75"/>
      <c r="AA339" s="75"/>
      <c r="AB339" s="75"/>
      <c r="AC339" s="75"/>
      <c r="AD339" s="75"/>
      <c r="AE339" s="20">
        <v>2</v>
      </c>
      <c r="AF339" s="20">
        <v>1</v>
      </c>
      <c r="AG339" s="8"/>
      <c r="AH339" s="8" t="s">
        <v>527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6"/>
      <c r="C340" s="176"/>
      <c r="D340" s="176"/>
      <c r="E340" s="176"/>
      <c r="F340" s="176"/>
      <c r="G340" s="176"/>
      <c r="AE340" s="19"/>
      <c r="AF340" s="19"/>
      <c r="AW340" s="16"/>
    </row>
    <row r="341" spans="1:49" ht="12" customHeight="1" x14ac:dyDescent="0.25">
      <c r="A341" s="17"/>
      <c r="B341" s="176"/>
      <c r="C341" s="176"/>
      <c r="D341" s="176"/>
      <c r="E341" s="176"/>
      <c r="F341" s="176"/>
      <c r="G341" s="176"/>
      <c r="H341" s="20">
        <v>1</v>
      </c>
      <c r="I341" s="20">
        <v>0</v>
      </c>
      <c r="J341" s="8"/>
      <c r="K341" s="8" t="s">
        <v>519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528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6"/>
      <c r="C342" s="176"/>
      <c r="D342" s="176"/>
      <c r="E342" s="176"/>
      <c r="F342" s="176"/>
      <c r="G342" s="176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6"/>
      <c r="C343" s="176"/>
      <c r="D343" s="176"/>
      <c r="E343" s="176"/>
      <c r="F343" s="176"/>
      <c r="G343" s="176"/>
      <c r="H343" s="20">
        <v>2</v>
      </c>
      <c r="I343" s="20">
        <v>0</v>
      </c>
      <c r="J343" s="8"/>
      <c r="K343" s="8" t="s">
        <v>521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529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6"/>
      <c r="C344" s="176"/>
      <c r="D344" s="176"/>
      <c r="E344" s="176"/>
      <c r="F344" s="176"/>
      <c r="G344" s="176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522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531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524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343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343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429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429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408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6" t="s">
        <v>545</v>
      </c>
      <c r="Z353" s="176"/>
      <c r="AA353" s="176"/>
      <c r="AB353" s="176"/>
      <c r="AC353" s="176"/>
      <c r="AD353" s="176"/>
      <c r="AE353" s="20">
        <v>0</v>
      </c>
      <c r="AF353" s="20">
        <v>0</v>
      </c>
      <c r="AG353" s="8"/>
      <c r="AH353" s="8" t="s">
        <v>328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6"/>
      <c r="Z354" s="176"/>
      <c r="AA354" s="176"/>
      <c r="AB354" s="176"/>
      <c r="AC354" s="176"/>
      <c r="AD354" s="176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6"/>
      <c r="Z355" s="176"/>
      <c r="AA355" s="176"/>
      <c r="AB355" s="176"/>
      <c r="AC355" s="176"/>
      <c r="AD355" s="176"/>
      <c r="AE355" s="20">
        <v>1</v>
      </c>
      <c r="AF355" s="20">
        <v>0</v>
      </c>
      <c r="AG355" s="8"/>
      <c r="AH355" s="8" t="s">
        <v>546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6"/>
      <c r="Z356" s="176"/>
      <c r="AA356" s="176"/>
      <c r="AB356" s="176"/>
      <c r="AC356" s="176"/>
      <c r="AD356" s="176"/>
      <c r="AW356" s="16"/>
    </row>
    <row r="357" spans="1:49" ht="12" customHeight="1" x14ac:dyDescent="0.25">
      <c r="A357" s="17"/>
      <c r="B357" s="176" t="s">
        <v>530</v>
      </c>
      <c r="C357" s="176"/>
      <c r="D357" s="176"/>
      <c r="E357" s="176"/>
      <c r="F357" s="176"/>
      <c r="G357" s="176"/>
      <c r="H357" s="20">
        <v>0</v>
      </c>
      <c r="I357" s="20">
        <v>0</v>
      </c>
      <c r="J357" s="8"/>
      <c r="K357" s="8" t="s">
        <v>328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6"/>
      <c r="Z357" s="176"/>
      <c r="AA357" s="176"/>
      <c r="AB357" s="176"/>
      <c r="AC357" s="176"/>
      <c r="AD357" s="176"/>
      <c r="AE357" s="20">
        <v>1</v>
      </c>
      <c r="AF357" s="20">
        <v>1</v>
      </c>
      <c r="AG357" s="8"/>
      <c r="AH357" s="8" t="s">
        <v>547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6"/>
      <c r="C358" s="176"/>
      <c r="D358" s="176"/>
      <c r="E358" s="176"/>
      <c r="F358" s="176"/>
      <c r="G358" s="176"/>
      <c r="H358" s="9"/>
      <c r="I358" s="9"/>
      <c r="Y358" s="176"/>
      <c r="Z358" s="176"/>
      <c r="AA358" s="176"/>
      <c r="AB358" s="176"/>
      <c r="AC358" s="176"/>
      <c r="AD358" s="176"/>
      <c r="AE358" s="19"/>
      <c r="AF358" s="19"/>
      <c r="AW358" s="16"/>
    </row>
    <row r="359" spans="1:49" ht="12" customHeight="1" x14ac:dyDescent="0.25">
      <c r="A359" s="17"/>
      <c r="B359" s="176"/>
      <c r="C359" s="176"/>
      <c r="D359" s="176"/>
      <c r="E359" s="176"/>
      <c r="F359" s="176"/>
      <c r="G359" s="176"/>
      <c r="H359" s="20">
        <v>1</v>
      </c>
      <c r="I359" s="20">
        <v>0</v>
      </c>
      <c r="J359" s="8"/>
      <c r="K359" s="8" t="s">
        <v>532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5"/>
      <c r="Z359" s="75"/>
      <c r="AA359" s="75"/>
      <c r="AB359" s="75"/>
      <c r="AC359" s="75"/>
      <c r="AD359" s="75"/>
      <c r="AE359" s="20">
        <v>2</v>
      </c>
      <c r="AF359" s="20">
        <v>0</v>
      </c>
      <c r="AG359" s="8"/>
      <c r="AH359" s="8" t="s">
        <v>548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6"/>
      <c r="C360" s="176"/>
      <c r="D360" s="176"/>
      <c r="E360" s="176"/>
      <c r="F360" s="176"/>
      <c r="G360" s="176"/>
      <c r="AW360" s="16"/>
    </row>
    <row r="361" spans="1:49" ht="12" customHeight="1" x14ac:dyDescent="0.25">
      <c r="A361" s="17"/>
      <c r="B361" s="176"/>
      <c r="C361" s="176"/>
      <c r="D361" s="176"/>
      <c r="E361" s="176"/>
      <c r="F361" s="176"/>
      <c r="G361" s="176"/>
      <c r="H361" s="20">
        <v>2</v>
      </c>
      <c r="I361" s="20">
        <v>0</v>
      </c>
      <c r="J361" s="8"/>
      <c r="K361" s="8" t="s">
        <v>533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549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343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550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429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551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408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5"/>
      <c r="Z367" s="75"/>
      <c r="AA367" s="75"/>
      <c r="AB367" s="75"/>
      <c r="AC367" s="75"/>
      <c r="AD367" s="75"/>
      <c r="AE367" s="20">
        <v>4</v>
      </c>
      <c r="AF367" s="20">
        <v>0</v>
      </c>
      <c r="AG367" s="8"/>
      <c r="AH367" s="8" t="s">
        <v>552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5"/>
      <c r="Z368" s="75"/>
      <c r="AA368" s="75"/>
      <c r="AB368" s="75"/>
      <c r="AC368" s="75"/>
      <c r="AD368" s="75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6"/>
      <c r="Z369" s="75"/>
      <c r="AA369" s="75"/>
      <c r="AB369" s="75"/>
      <c r="AC369" s="75"/>
      <c r="AD369" s="75"/>
      <c r="AE369" s="20">
        <v>9</v>
      </c>
      <c r="AF369" s="20">
        <v>0</v>
      </c>
      <c r="AG369" s="8"/>
      <c r="AH369" s="8" t="s">
        <v>343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6" t="s">
        <v>232</v>
      </c>
      <c r="C371" s="176"/>
      <c r="D371" s="176"/>
      <c r="E371" s="176"/>
      <c r="F371" s="176"/>
      <c r="G371" s="176"/>
      <c r="H371" s="20">
        <v>0</v>
      </c>
      <c r="I371" s="20">
        <v>0</v>
      </c>
      <c r="J371" s="8"/>
      <c r="K371" s="8" t="s">
        <v>328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429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6"/>
      <c r="C372" s="176"/>
      <c r="D372" s="176"/>
      <c r="E372" s="176"/>
      <c r="F372" s="176"/>
      <c r="G372" s="176"/>
      <c r="K372" s="8"/>
      <c r="AW372" s="16"/>
    </row>
    <row r="373" spans="1:51" ht="12" customHeight="1" x14ac:dyDescent="0.25">
      <c r="A373" s="17"/>
      <c r="B373" s="176"/>
      <c r="C373" s="176"/>
      <c r="D373" s="176"/>
      <c r="E373" s="176"/>
      <c r="F373" s="176"/>
      <c r="G373" s="176"/>
      <c r="H373" s="20">
        <v>1</v>
      </c>
      <c r="I373" s="20">
        <v>0</v>
      </c>
      <c r="J373" s="8"/>
      <c r="K373" s="8" t="s">
        <v>515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6"/>
      <c r="C374" s="176"/>
      <c r="D374" s="176"/>
      <c r="E374" s="176"/>
      <c r="F374" s="176"/>
      <c r="G374" s="176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5"/>
      <c r="C375" s="75"/>
      <c r="D375" s="75"/>
      <c r="E375" s="75"/>
      <c r="F375" s="75"/>
      <c r="G375" s="75"/>
      <c r="H375" s="20">
        <v>2</v>
      </c>
      <c r="I375" s="20">
        <v>0</v>
      </c>
      <c r="J375" s="8"/>
      <c r="K375" s="8" t="s">
        <v>516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328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518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515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520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553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554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2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6"/>
      <c r="AY382" s="7" t="s">
        <v>555</v>
      </c>
    </row>
    <row r="383" spans="1:51" ht="12" customHeight="1" x14ac:dyDescent="0.25">
      <c r="A383" s="148" t="s">
        <v>246</v>
      </c>
      <c r="B383" s="149"/>
      <c r="C383" s="149"/>
      <c r="D383" s="149"/>
      <c r="E383" s="149"/>
      <c r="F383" s="149"/>
      <c r="G383" s="149"/>
      <c r="H383" s="149"/>
      <c r="I383" s="149"/>
      <c r="J383" s="149"/>
      <c r="K383" s="149"/>
      <c r="L383" s="149"/>
      <c r="M383" s="149"/>
      <c r="N383" s="149"/>
      <c r="O383" s="149"/>
      <c r="P383" s="149"/>
      <c r="Q383" s="149"/>
      <c r="R383" s="149"/>
      <c r="S383" s="149"/>
      <c r="T383" s="149"/>
      <c r="U383" s="149"/>
      <c r="V383" s="149"/>
      <c r="W383" s="149"/>
      <c r="X383" s="149"/>
      <c r="Y383" s="149"/>
      <c r="Z383" s="149"/>
      <c r="AA383" s="149"/>
      <c r="AB383" s="149"/>
      <c r="AC383" s="149"/>
      <c r="AD383" s="149"/>
      <c r="AE383" s="149"/>
      <c r="AF383" s="149"/>
      <c r="AG383" s="149"/>
      <c r="AH383" s="149"/>
      <c r="AI383" s="149"/>
      <c r="AJ383" s="149"/>
      <c r="AK383" s="149"/>
      <c r="AL383" s="149"/>
      <c r="AM383" s="149"/>
      <c r="AN383" s="149"/>
      <c r="AO383" s="149"/>
      <c r="AP383" s="149"/>
      <c r="AQ383" s="149"/>
      <c r="AR383" s="149"/>
      <c r="AS383" s="149"/>
      <c r="AT383" s="149"/>
      <c r="AU383" s="149"/>
      <c r="AV383" s="149"/>
      <c r="AW383" s="150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6" t="s">
        <v>556</v>
      </c>
      <c r="C385" s="176"/>
      <c r="D385" s="176"/>
      <c r="E385" s="176"/>
      <c r="F385" s="176"/>
      <c r="G385" s="176"/>
      <c r="H385" s="20">
        <v>0</v>
      </c>
      <c r="I385" s="20">
        <v>0</v>
      </c>
      <c r="J385" s="8"/>
      <c r="K385" s="8" t="s">
        <v>328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6" t="s">
        <v>557</v>
      </c>
      <c r="Z385" s="176"/>
      <c r="AA385" s="176"/>
      <c r="AB385" s="176"/>
      <c r="AC385" s="176"/>
      <c r="AD385" s="176"/>
      <c r="AE385" s="20">
        <v>0</v>
      </c>
      <c r="AF385" s="20">
        <v>0</v>
      </c>
      <c r="AG385" s="8"/>
      <c r="AH385" s="8" t="s">
        <v>328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6"/>
      <c r="C386" s="176"/>
      <c r="D386" s="176"/>
      <c r="E386" s="176"/>
      <c r="F386" s="176"/>
      <c r="G386" s="176"/>
      <c r="Y386" s="176"/>
      <c r="Z386" s="176"/>
      <c r="AA386" s="176"/>
      <c r="AB386" s="176"/>
      <c r="AC386" s="176"/>
      <c r="AD386" s="176"/>
      <c r="AE386" s="19"/>
      <c r="AF386" s="19"/>
      <c r="AW386" s="16"/>
    </row>
    <row r="387" spans="1:49" ht="12" customHeight="1" x14ac:dyDescent="0.25">
      <c r="A387" s="17"/>
      <c r="B387" s="176"/>
      <c r="C387" s="176"/>
      <c r="D387" s="176"/>
      <c r="E387" s="176"/>
      <c r="F387" s="176"/>
      <c r="G387" s="176"/>
      <c r="H387" s="20">
        <v>1</v>
      </c>
      <c r="I387" s="20">
        <v>0</v>
      </c>
      <c r="J387" s="8"/>
      <c r="K387" s="8" t="s">
        <v>558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6"/>
      <c r="Z387" s="176"/>
      <c r="AA387" s="176"/>
      <c r="AB387" s="176"/>
      <c r="AC387" s="176"/>
      <c r="AD387" s="176"/>
      <c r="AE387" s="20">
        <v>1</v>
      </c>
      <c r="AF387" s="20">
        <v>0</v>
      </c>
      <c r="AG387" s="8"/>
      <c r="AH387" s="8" t="s">
        <v>559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6"/>
      <c r="C388" s="176"/>
      <c r="D388" s="176"/>
      <c r="E388" s="176"/>
      <c r="F388" s="176"/>
      <c r="G388" s="176"/>
      <c r="Y388" s="176"/>
      <c r="Z388" s="176"/>
      <c r="AA388" s="176"/>
      <c r="AB388" s="176"/>
      <c r="AC388" s="176"/>
      <c r="AD388" s="176"/>
      <c r="AE388" s="19"/>
      <c r="AF388" s="19"/>
      <c r="AW388" s="16"/>
    </row>
    <row r="389" spans="1:49" ht="12" customHeight="1" x14ac:dyDescent="0.25">
      <c r="A389" s="17"/>
      <c r="B389" s="176"/>
      <c r="C389" s="176"/>
      <c r="D389" s="176"/>
      <c r="E389" s="176"/>
      <c r="F389" s="176"/>
      <c r="G389" s="176"/>
      <c r="H389" s="20">
        <v>2</v>
      </c>
      <c r="I389" s="20">
        <v>0</v>
      </c>
      <c r="J389" s="8"/>
      <c r="K389" s="8" t="s">
        <v>560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6"/>
      <c r="Z389" s="176"/>
      <c r="AA389" s="176"/>
      <c r="AB389" s="176"/>
      <c r="AC389" s="176"/>
      <c r="AD389" s="176"/>
      <c r="AE389" s="20">
        <v>2</v>
      </c>
      <c r="AF389" s="20">
        <v>0</v>
      </c>
      <c r="AG389" s="8"/>
      <c r="AH389" s="8" t="s">
        <v>561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562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563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429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564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408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5"/>
      <c r="Z395" s="75"/>
      <c r="AA395" s="75"/>
      <c r="AB395" s="75"/>
      <c r="AC395" s="75"/>
      <c r="AD395" s="75"/>
      <c r="AE395" s="20">
        <v>5</v>
      </c>
      <c r="AF395" s="20">
        <v>0</v>
      </c>
      <c r="AG395" s="8"/>
      <c r="AH395" s="8" t="s">
        <v>565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5"/>
      <c r="Z397" s="75"/>
      <c r="AA397" s="75"/>
      <c r="AB397" s="75"/>
      <c r="AC397" s="75"/>
      <c r="AD397" s="75"/>
      <c r="AE397" s="20">
        <v>9</v>
      </c>
      <c r="AF397" s="20">
        <v>1</v>
      </c>
      <c r="AG397" s="8"/>
      <c r="AH397" s="8" t="s">
        <v>429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5"/>
      <c r="Z398" s="75"/>
      <c r="AA398" s="75"/>
      <c r="AB398" s="75"/>
      <c r="AC398" s="75"/>
      <c r="AD398" s="75"/>
      <c r="AW398" s="16"/>
    </row>
    <row r="399" spans="1:49" ht="12" customHeight="1" x14ac:dyDescent="0.25">
      <c r="A399" s="17"/>
      <c r="B399" s="176" t="s">
        <v>566</v>
      </c>
      <c r="C399" s="176"/>
      <c r="D399" s="176"/>
      <c r="E399" s="176"/>
      <c r="F399" s="176"/>
      <c r="G399" s="176"/>
      <c r="H399" s="20">
        <v>0</v>
      </c>
      <c r="I399" s="20">
        <v>0</v>
      </c>
      <c r="J399" s="8"/>
      <c r="K399" s="8" t="s">
        <v>328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6"/>
      <c r="C400" s="176"/>
      <c r="D400" s="176"/>
      <c r="E400" s="176"/>
      <c r="F400" s="176"/>
      <c r="G400" s="176"/>
      <c r="Y400" s="75"/>
      <c r="Z400" s="75"/>
      <c r="AA400" s="75"/>
      <c r="AB400" s="75"/>
      <c r="AC400" s="75"/>
      <c r="AD400" s="75"/>
      <c r="AW400" s="16"/>
    </row>
    <row r="401" spans="1:49" ht="12" customHeight="1" x14ac:dyDescent="0.25">
      <c r="A401" s="17"/>
      <c r="B401" s="176"/>
      <c r="C401" s="176"/>
      <c r="D401" s="176"/>
      <c r="E401" s="176"/>
      <c r="F401" s="176"/>
      <c r="G401" s="176"/>
      <c r="H401" s="20">
        <v>1</v>
      </c>
      <c r="I401" s="20">
        <v>0</v>
      </c>
      <c r="J401" s="8"/>
      <c r="K401" s="8" t="s">
        <v>567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6" t="s">
        <v>568</v>
      </c>
      <c r="Z401" s="176"/>
      <c r="AA401" s="176"/>
      <c r="AB401" s="176"/>
      <c r="AC401" s="176"/>
      <c r="AD401" s="176"/>
      <c r="AE401" s="20">
        <v>0</v>
      </c>
      <c r="AF401" s="20">
        <v>0</v>
      </c>
      <c r="AG401" s="8"/>
      <c r="AH401" s="8" t="s">
        <v>328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6"/>
      <c r="C402" s="176"/>
      <c r="D402" s="176"/>
      <c r="E402" s="176"/>
      <c r="F402" s="176"/>
      <c r="G402" s="176"/>
      <c r="Y402" s="176"/>
      <c r="Z402" s="176"/>
      <c r="AA402" s="176"/>
      <c r="AB402" s="176"/>
      <c r="AC402" s="176"/>
      <c r="AD402" s="176"/>
      <c r="AE402" s="19"/>
      <c r="AF402" s="19"/>
      <c r="AW402" s="16"/>
    </row>
    <row r="403" spans="1:49" ht="12" customHeight="1" x14ac:dyDescent="0.25">
      <c r="A403" s="17"/>
      <c r="B403" s="176"/>
      <c r="C403" s="176"/>
      <c r="D403" s="176"/>
      <c r="E403" s="176"/>
      <c r="F403" s="176"/>
      <c r="G403" s="176"/>
      <c r="H403" s="20">
        <v>2</v>
      </c>
      <c r="I403" s="20">
        <v>0</v>
      </c>
      <c r="J403" s="8"/>
      <c r="K403" s="8" t="s">
        <v>569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6"/>
      <c r="Z403" s="176"/>
      <c r="AA403" s="176"/>
      <c r="AB403" s="176"/>
      <c r="AC403" s="176"/>
      <c r="AD403" s="176"/>
      <c r="AE403" s="20">
        <v>1</v>
      </c>
      <c r="AF403" s="20">
        <v>0</v>
      </c>
      <c r="AG403" s="8"/>
      <c r="AH403" s="8" t="s">
        <v>559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5"/>
      <c r="C404" s="75"/>
      <c r="D404" s="75"/>
      <c r="E404" s="75"/>
      <c r="F404" s="75"/>
      <c r="G404" s="75"/>
      <c r="Y404" s="176"/>
      <c r="Z404" s="176"/>
      <c r="AA404" s="176"/>
      <c r="AB404" s="176"/>
      <c r="AC404" s="176"/>
      <c r="AD404" s="176"/>
      <c r="AE404" s="19"/>
      <c r="AF404" s="19"/>
      <c r="AW404" s="16"/>
    </row>
    <row r="405" spans="1:49" ht="12" customHeight="1" x14ac:dyDescent="0.25">
      <c r="A405" s="17"/>
      <c r="B405" s="75"/>
      <c r="C405" s="75"/>
      <c r="D405" s="75"/>
      <c r="E405" s="75"/>
      <c r="F405" s="75"/>
      <c r="G405" s="75"/>
      <c r="H405" s="20">
        <v>3</v>
      </c>
      <c r="I405" s="20">
        <v>0</v>
      </c>
      <c r="J405" s="8"/>
      <c r="K405" s="8" t="s">
        <v>570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6"/>
      <c r="Z405" s="176"/>
      <c r="AA405" s="176"/>
      <c r="AB405" s="176"/>
      <c r="AC405" s="176"/>
      <c r="AD405" s="176"/>
      <c r="AE405" s="20">
        <v>2</v>
      </c>
      <c r="AF405" s="20">
        <v>0</v>
      </c>
      <c r="AG405" s="8"/>
      <c r="AH405" s="8" t="s">
        <v>561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571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563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343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564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429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5"/>
      <c r="Z411" s="75"/>
      <c r="AA411" s="75"/>
      <c r="AB411" s="75"/>
      <c r="AC411" s="75"/>
      <c r="AD411" s="75"/>
      <c r="AE411" s="20">
        <v>9</v>
      </c>
      <c r="AF411" s="20">
        <v>9</v>
      </c>
      <c r="AG411" s="8"/>
      <c r="AH411" s="8" t="s">
        <v>466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5"/>
      <c r="Z412" s="75"/>
      <c r="AA412" s="75"/>
      <c r="AB412" s="75"/>
      <c r="AC412" s="75"/>
      <c r="AD412" s="75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408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5"/>
      <c r="Z413" s="75"/>
      <c r="AA413" s="75"/>
      <c r="AB413" s="75"/>
      <c r="AC413" s="75"/>
      <c r="AD413" s="75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6" t="s">
        <v>572</v>
      </c>
      <c r="Z415" s="176"/>
      <c r="AA415" s="176"/>
      <c r="AB415" s="176"/>
      <c r="AC415" s="176"/>
      <c r="AD415" s="176"/>
      <c r="AE415" s="20">
        <v>0</v>
      </c>
      <c r="AF415" s="20">
        <v>0</v>
      </c>
      <c r="AG415" s="8"/>
      <c r="AH415" s="8" t="s">
        <v>328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6"/>
      <c r="Z416" s="176"/>
      <c r="AA416" s="176"/>
      <c r="AB416" s="176"/>
      <c r="AC416" s="176"/>
      <c r="AD416" s="176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6" t="s">
        <v>573</v>
      </c>
      <c r="C417" s="176"/>
      <c r="D417" s="176"/>
      <c r="E417" s="176"/>
      <c r="F417" s="176"/>
      <c r="G417" s="176"/>
      <c r="H417" s="20">
        <v>0</v>
      </c>
      <c r="I417" s="20">
        <v>0</v>
      </c>
      <c r="J417" s="8"/>
      <c r="K417" s="8" t="s">
        <v>328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6"/>
      <c r="Z417" s="176"/>
      <c r="AA417" s="176"/>
      <c r="AB417" s="176"/>
      <c r="AC417" s="176"/>
      <c r="AD417" s="176"/>
      <c r="AE417" s="20">
        <v>1</v>
      </c>
      <c r="AF417" s="20">
        <v>0</v>
      </c>
      <c r="AG417" s="8"/>
      <c r="AH417" s="8" t="s">
        <v>574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6"/>
      <c r="C418" s="176"/>
      <c r="D418" s="176"/>
      <c r="E418" s="176"/>
      <c r="F418" s="176"/>
      <c r="G418" s="176"/>
      <c r="S418" s="7"/>
      <c r="Y418" s="176"/>
      <c r="Z418" s="176"/>
      <c r="AA418" s="176"/>
      <c r="AB418" s="176"/>
      <c r="AC418" s="176"/>
      <c r="AD418" s="176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6"/>
      <c r="C419" s="176"/>
      <c r="D419" s="176"/>
      <c r="E419" s="176"/>
      <c r="F419" s="176"/>
      <c r="G419" s="176"/>
      <c r="H419" s="20">
        <v>1</v>
      </c>
      <c r="I419" s="20">
        <v>0</v>
      </c>
      <c r="J419" s="8"/>
      <c r="K419" s="8" t="s">
        <v>575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6"/>
      <c r="Z419" s="176"/>
      <c r="AA419" s="176"/>
      <c r="AB419" s="176"/>
      <c r="AC419" s="176"/>
      <c r="AD419" s="176"/>
      <c r="AE419" s="20">
        <v>2</v>
      </c>
      <c r="AF419" s="20">
        <v>0</v>
      </c>
      <c r="AG419" s="8"/>
      <c r="AH419" s="8" t="s">
        <v>576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6"/>
      <c r="C420" s="176"/>
      <c r="D420" s="176"/>
      <c r="E420" s="176"/>
      <c r="F420" s="176"/>
      <c r="G420" s="176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6"/>
      <c r="C421" s="176"/>
      <c r="D421" s="176"/>
      <c r="E421" s="176"/>
      <c r="F421" s="176"/>
      <c r="G421" s="176"/>
      <c r="H421" s="20">
        <v>2</v>
      </c>
      <c r="I421" s="20">
        <v>0</v>
      </c>
      <c r="J421" s="8"/>
      <c r="K421" s="8" t="s">
        <v>521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519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577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522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5"/>
      <c r="C425" s="75"/>
      <c r="D425" s="75"/>
      <c r="E425" s="75"/>
      <c r="F425" s="75"/>
      <c r="G425" s="75"/>
      <c r="H425" s="20">
        <v>4</v>
      </c>
      <c r="I425" s="20">
        <v>0</v>
      </c>
      <c r="J425" s="8"/>
      <c r="K425" s="8" t="s">
        <v>578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579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5"/>
      <c r="C426" s="75"/>
      <c r="D426" s="75"/>
      <c r="E426" s="75"/>
      <c r="F426" s="75"/>
      <c r="G426" s="75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5"/>
      <c r="C427" s="75"/>
      <c r="D427" s="75"/>
      <c r="E427" s="75"/>
      <c r="F427" s="75"/>
      <c r="G427" s="75"/>
      <c r="H427" s="20">
        <v>9</v>
      </c>
      <c r="I427" s="20">
        <v>0</v>
      </c>
      <c r="J427" s="8"/>
      <c r="K427" s="8" t="s">
        <v>343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524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429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580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408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581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343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6" t="s">
        <v>582</v>
      </c>
      <c r="C435" s="176"/>
      <c r="D435" s="176"/>
      <c r="E435" s="176"/>
      <c r="F435" s="176"/>
      <c r="G435" s="176"/>
      <c r="H435" s="20">
        <v>0</v>
      </c>
      <c r="I435" s="20">
        <v>0</v>
      </c>
      <c r="J435" s="8"/>
      <c r="K435" s="8" t="s">
        <v>328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429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6"/>
      <c r="C436" s="176"/>
      <c r="D436" s="176"/>
      <c r="E436" s="176"/>
      <c r="F436" s="176"/>
      <c r="G436" s="176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6"/>
      <c r="C437" s="176"/>
      <c r="D437" s="176"/>
      <c r="E437" s="176"/>
      <c r="F437" s="176"/>
      <c r="G437" s="176"/>
      <c r="H437" s="20">
        <v>1</v>
      </c>
      <c r="I437" s="20">
        <v>0</v>
      </c>
      <c r="J437" s="8"/>
      <c r="K437" s="8" t="s">
        <v>583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408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6"/>
      <c r="C438" s="176"/>
      <c r="D438" s="176"/>
      <c r="E438" s="176"/>
      <c r="F438" s="176"/>
      <c r="G438" s="176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6"/>
      <c r="C439" s="176"/>
      <c r="D439" s="176"/>
      <c r="E439" s="176"/>
      <c r="F439" s="176"/>
      <c r="G439" s="176"/>
      <c r="H439" s="20">
        <v>2</v>
      </c>
      <c r="I439" s="20">
        <v>0</v>
      </c>
      <c r="J439" s="8"/>
      <c r="K439" s="8" t="s">
        <v>584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585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6" t="s">
        <v>586</v>
      </c>
      <c r="Z441" s="176"/>
      <c r="AA441" s="176"/>
      <c r="AB441" s="176"/>
      <c r="AC441" s="176"/>
      <c r="AD441" s="176"/>
      <c r="AE441" s="20">
        <v>0</v>
      </c>
      <c r="AF441" s="20">
        <v>0</v>
      </c>
      <c r="AG441" s="8"/>
      <c r="AH441" s="8" t="s">
        <v>328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6"/>
      <c r="Z442" s="176"/>
      <c r="AA442" s="176"/>
      <c r="AB442" s="176"/>
      <c r="AC442" s="176"/>
      <c r="AD442" s="176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429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6"/>
      <c r="Z443" s="176"/>
      <c r="AA443" s="176"/>
      <c r="AB443" s="176"/>
      <c r="AC443" s="176"/>
      <c r="AD443" s="176"/>
      <c r="AE443" s="20">
        <v>1</v>
      </c>
      <c r="AF443" s="20">
        <v>0</v>
      </c>
      <c r="AG443" s="8"/>
      <c r="AH443" s="8" t="s">
        <v>587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6"/>
      <c r="Z444" s="176"/>
      <c r="AA444" s="176"/>
      <c r="AB444" s="176"/>
      <c r="AC444" s="176"/>
      <c r="AD444" s="176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408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6"/>
      <c r="Z445" s="176"/>
      <c r="AA445" s="176"/>
      <c r="AB445" s="176"/>
      <c r="AC445" s="176"/>
      <c r="AD445" s="176"/>
      <c r="AE445" s="20">
        <v>2</v>
      </c>
      <c r="AF445" s="20">
        <v>0</v>
      </c>
      <c r="AG445" s="8"/>
      <c r="AH445" s="8" t="s">
        <v>588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343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6" t="s">
        <v>589</v>
      </c>
      <c r="C449" s="176"/>
      <c r="D449" s="176"/>
      <c r="E449" s="176"/>
      <c r="F449" s="176"/>
      <c r="G449" s="176"/>
      <c r="H449" s="20">
        <v>0</v>
      </c>
      <c r="I449" s="20">
        <v>0</v>
      </c>
      <c r="J449" s="8"/>
      <c r="K449" s="8" t="s">
        <v>328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429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6"/>
      <c r="C450" s="176"/>
      <c r="D450" s="176"/>
      <c r="E450" s="176"/>
      <c r="F450" s="176"/>
      <c r="G450" s="176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6"/>
      <c r="C451" s="176"/>
      <c r="D451" s="176"/>
      <c r="E451" s="176"/>
      <c r="F451" s="176"/>
      <c r="G451" s="176"/>
      <c r="H451" s="20">
        <v>1</v>
      </c>
      <c r="I451" s="20">
        <v>0</v>
      </c>
      <c r="J451" s="8"/>
      <c r="K451" s="8" t="s">
        <v>590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408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6"/>
      <c r="C452" s="176"/>
      <c r="D452" s="176"/>
      <c r="E452" s="176"/>
      <c r="F452" s="176"/>
      <c r="G452" s="176"/>
      <c r="K452" s="8"/>
      <c r="AT452" s="8"/>
      <c r="AU452" s="8"/>
      <c r="AV452" s="8"/>
      <c r="AW452" s="16"/>
    </row>
    <row r="453" spans="1:49" ht="12" customHeight="1" x14ac:dyDescent="0.25">
      <c r="A453" s="17"/>
      <c r="B453" s="176"/>
      <c r="C453" s="176"/>
      <c r="D453" s="176"/>
      <c r="E453" s="176"/>
      <c r="F453" s="176"/>
      <c r="G453" s="176"/>
      <c r="H453" s="20">
        <v>2</v>
      </c>
      <c r="I453" s="20">
        <v>0</v>
      </c>
      <c r="J453" s="8"/>
      <c r="K453" s="8" t="s">
        <v>591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5"/>
      <c r="C454" s="75"/>
      <c r="D454" s="75"/>
      <c r="E454" s="75"/>
      <c r="F454" s="75"/>
      <c r="G454" s="75"/>
      <c r="K454" s="8"/>
      <c r="AE454" s="19"/>
      <c r="AF454" s="19"/>
      <c r="AW454" s="16"/>
    </row>
    <row r="455" spans="1:49" ht="12" customHeight="1" x14ac:dyDescent="0.25">
      <c r="A455" s="17"/>
      <c r="B455" s="75"/>
      <c r="C455" s="75"/>
      <c r="D455" s="75"/>
      <c r="E455" s="75"/>
      <c r="F455" s="75"/>
      <c r="G455" s="75"/>
      <c r="H455" s="20">
        <v>3</v>
      </c>
      <c r="I455" s="20">
        <v>0</v>
      </c>
      <c r="J455" s="8"/>
      <c r="K455" s="8" t="s">
        <v>592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6" t="s">
        <v>593</v>
      </c>
      <c r="Z455" s="176"/>
      <c r="AA455" s="176"/>
      <c r="AB455" s="176"/>
      <c r="AC455" s="176"/>
      <c r="AD455" s="176"/>
      <c r="AE455" s="20">
        <v>0</v>
      </c>
      <c r="AF455" s="20">
        <v>0</v>
      </c>
      <c r="AG455" s="8"/>
      <c r="AH455" s="8" t="s">
        <v>328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6"/>
      <c r="Z456" s="176"/>
      <c r="AA456" s="176"/>
      <c r="AB456" s="176"/>
      <c r="AC456" s="176"/>
      <c r="AD456" s="176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594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6"/>
      <c r="Z457" s="176"/>
      <c r="AA457" s="176"/>
      <c r="AB457" s="176"/>
      <c r="AC457" s="176"/>
      <c r="AD457" s="176"/>
      <c r="AE457" s="20">
        <v>1</v>
      </c>
      <c r="AF457" s="20">
        <v>0</v>
      </c>
      <c r="AG457" s="8"/>
      <c r="AH457" s="8" t="s">
        <v>595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6"/>
      <c r="Z458" s="176"/>
      <c r="AA458" s="176"/>
      <c r="AB458" s="176"/>
      <c r="AC458" s="176"/>
      <c r="AD458" s="176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596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6"/>
      <c r="Z459" s="176"/>
      <c r="AA459" s="176"/>
      <c r="AB459" s="176"/>
      <c r="AC459" s="176"/>
      <c r="AD459" s="176"/>
      <c r="AE459" s="20">
        <v>2</v>
      </c>
      <c r="AF459" s="20">
        <v>0</v>
      </c>
      <c r="AG459" s="8"/>
      <c r="AH459" s="8" t="s">
        <v>597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5"/>
      <c r="Z460" s="75"/>
      <c r="AA460" s="75"/>
      <c r="AB460" s="75"/>
      <c r="AC460" s="75"/>
      <c r="AD460" s="75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5"/>
      <c r="Z461" s="75"/>
      <c r="AA461" s="75"/>
      <c r="AB461" s="75"/>
      <c r="AC461" s="75"/>
      <c r="AD461" s="75"/>
      <c r="AE461" s="20">
        <v>3</v>
      </c>
      <c r="AF461" s="20">
        <v>0</v>
      </c>
      <c r="AG461" s="8"/>
      <c r="AH461" s="8" t="s">
        <v>598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599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600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2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6"/>
      <c r="AY466" s="7" t="s">
        <v>601</v>
      </c>
    </row>
    <row r="467" spans="1:51" ht="12" customHeight="1" x14ac:dyDescent="0.25">
      <c r="A467" s="148" t="s">
        <v>602</v>
      </c>
      <c r="B467" s="149"/>
      <c r="C467" s="149"/>
      <c r="D467" s="149"/>
      <c r="E467" s="149"/>
      <c r="F467" s="149"/>
      <c r="G467" s="149"/>
      <c r="H467" s="149"/>
      <c r="I467" s="149"/>
      <c r="J467" s="149"/>
      <c r="K467" s="149"/>
      <c r="L467" s="149"/>
      <c r="M467" s="149"/>
      <c r="N467" s="149"/>
      <c r="O467" s="149"/>
      <c r="P467" s="149"/>
      <c r="Q467" s="149"/>
      <c r="R467" s="149"/>
      <c r="S467" s="149"/>
      <c r="T467" s="149"/>
      <c r="U467" s="149"/>
      <c r="V467" s="149"/>
      <c r="W467" s="149"/>
      <c r="X467" s="149"/>
      <c r="Y467" s="149"/>
      <c r="Z467" s="149"/>
      <c r="AA467" s="149"/>
      <c r="AB467" s="149"/>
      <c r="AC467" s="149"/>
      <c r="AD467" s="149"/>
      <c r="AE467" s="149"/>
      <c r="AF467" s="149"/>
      <c r="AG467" s="149"/>
      <c r="AH467" s="149"/>
      <c r="AI467" s="149"/>
      <c r="AJ467" s="149"/>
      <c r="AK467" s="149"/>
      <c r="AL467" s="149"/>
      <c r="AM467" s="149"/>
      <c r="AN467" s="149"/>
      <c r="AO467" s="149"/>
      <c r="AP467" s="149"/>
      <c r="AQ467" s="149"/>
      <c r="AR467" s="149"/>
      <c r="AS467" s="149"/>
      <c r="AT467" s="149"/>
      <c r="AU467" s="149"/>
      <c r="AV467" s="149"/>
      <c r="AW467" s="150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6" t="s">
        <v>603</v>
      </c>
      <c r="C469" s="176"/>
      <c r="D469" s="176"/>
      <c r="E469" s="176"/>
      <c r="F469" s="176"/>
      <c r="G469" s="176"/>
      <c r="H469" s="20">
        <v>0</v>
      </c>
      <c r="I469" s="20">
        <v>0</v>
      </c>
      <c r="J469" s="8"/>
      <c r="K469" s="8" t="s">
        <v>328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6" t="s">
        <v>604</v>
      </c>
      <c r="Z469" s="176"/>
      <c r="AA469" s="176"/>
      <c r="AB469" s="176"/>
      <c r="AC469" s="176"/>
      <c r="AD469" s="176"/>
      <c r="AE469" s="20">
        <v>0</v>
      </c>
      <c r="AF469" s="20">
        <v>0</v>
      </c>
      <c r="AG469" s="8"/>
      <c r="AH469" s="8" t="s">
        <v>328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6"/>
      <c r="C470" s="176"/>
      <c r="D470" s="176"/>
      <c r="E470" s="176"/>
      <c r="F470" s="176"/>
      <c r="G470" s="176"/>
      <c r="Y470" s="176"/>
      <c r="Z470" s="176"/>
      <c r="AA470" s="176"/>
      <c r="AB470" s="176"/>
      <c r="AC470" s="176"/>
      <c r="AD470" s="176"/>
      <c r="AE470" s="19"/>
      <c r="AF470" s="19"/>
      <c r="AW470" s="16"/>
    </row>
    <row r="471" spans="1:51" ht="12" customHeight="1" x14ac:dyDescent="0.25">
      <c r="A471" s="17"/>
      <c r="B471" s="176"/>
      <c r="C471" s="176"/>
      <c r="D471" s="176"/>
      <c r="E471" s="176"/>
      <c r="F471" s="176"/>
      <c r="G471" s="176"/>
      <c r="H471" s="20">
        <v>1</v>
      </c>
      <c r="I471" s="20">
        <v>0</v>
      </c>
      <c r="J471" s="8"/>
      <c r="K471" s="8" t="s">
        <v>605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6"/>
      <c r="Z471" s="176"/>
      <c r="AA471" s="176"/>
      <c r="AB471" s="176"/>
      <c r="AC471" s="176"/>
      <c r="AD471" s="176"/>
      <c r="AE471" s="20">
        <v>1</v>
      </c>
      <c r="AF471" s="20">
        <v>0</v>
      </c>
      <c r="AG471" s="8"/>
      <c r="AH471" s="8" t="s">
        <v>606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6"/>
      <c r="C472" s="176"/>
      <c r="D472" s="176"/>
      <c r="E472" s="176"/>
      <c r="F472" s="176"/>
      <c r="G472" s="176"/>
      <c r="Y472" s="176"/>
      <c r="Z472" s="176"/>
      <c r="AA472" s="176"/>
      <c r="AB472" s="176"/>
      <c r="AC472" s="176"/>
      <c r="AD472" s="176"/>
      <c r="AE472" s="19"/>
      <c r="AF472" s="19"/>
      <c r="AW472" s="16"/>
    </row>
    <row r="473" spans="1:51" ht="12" customHeight="1" x14ac:dyDescent="0.25">
      <c r="A473" s="17"/>
      <c r="B473" s="176"/>
      <c r="C473" s="176"/>
      <c r="D473" s="176"/>
      <c r="E473" s="176"/>
      <c r="F473" s="176"/>
      <c r="G473" s="176"/>
      <c r="H473" s="20">
        <v>2</v>
      </c>
      <c r="I473" s="20">
        <v>0</v>
      </c>
      <c r="J473" s="8"/>
      <c r="K473" s="8" t="s">
        <v>575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6"/>
      <c r="Z473" s="176"/>
      <c r="AA473" s="176"/>
      <c r="AB473" s="176"/>
      <c r="AC473" s="176"/>
      <c r="AD473" s="176"/>
      <c r="AE473" s="20">
        <v>2</v>
      </c>
      <c r="AF473" s="20">
        <v>0</v>
      </c>
      <c r="AG473" s="8"/>
      <c r="AH473" s="8" t="s">
        <v>607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5"/>
      <c r="C474" s="75"/>
      <c r="D474" s="75"/>
      <c r="E474" s="75"/>
      <c r="F474" s="75"/>
      <c r="G474" s="75"/>
      <c r="Y474" s="75"/>
      <c r="Z474" s="75"/>
      <c r="AA474" s="75"/>
      <c r="AB474" s="75"/>
      <c r="AC474" s="75"/>
      <c r="AD474" s="75"/>
      <c r="AE474" s="19"/>
      <c r="AF474" s="19"/>
      <c r="AW474" s="16"/>
    </row>
    <row r="475" spans="1:51" ht="12" customHeight="1" x14ac:dyDescent="0.25">
      <c r="A475" s="17"/>
      <c r="B475" s="75"/>
      <c r="C475" s="75"/>
      <c r="D475" s="75"/>
      <c r="E475" s="75"/>
      <c r="F475" s="75"/>
      <c r="G475" s="75"/>
      <c r="H475" s="20">
        <v>3</v>
      </c>
      <c r="I475" s="20">
        <v>0</v>
      </c>
      <c r="J475" s="8"/>
      <c r="K475" s="8" t="s">
        <v>608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5"/>
      <c r="Z475" s="75"/>
      <c r="AA475" s="75"/>
      <c r="AB475" s="75"/>
      <c r="AC475" s="75"/>
      <c r="AD475" s="75"/>
      <c r="AE475" s="20">
        <v>3</v>
      </c>
      <c r="AF475" s="20">
        <v>0</v>
      </c>
      <c r="AG475" s="8"/>
      <c r="AH475" s="8" t="s">
        <v>609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610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611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612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613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614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429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615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616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617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618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429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2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6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4"/>
      <c r="I497" s="7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4"/>
      <c r="I498" s="7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4"/>
      <c r="I499" s="7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4"/>
      <c r="I500" s="7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4"/>
      <c r="I501" s="7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4"/>
      <c r="I502" s="7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67:AW67"/>
    <mergeCell ref="W1:AW1"/>
    <mergeCell ref="W2:AW2"/>
    <mergeCell ref="W3:AW3"/>
    <mergeCell ref="A9:AW9"/>
    <mergeCell ref="W5:AW5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Y311:AD315"/>
    <mergeCell ref="B239:G243"/>
    <mergeCell ref="Y231:AD235"/>
    <mergeCell ref="B287:G291"/>
    <mergeCell ref="Y279:AD283"/>
    <mergeCell ref="Y297:AD301"/>
    <mergeCell ref="A177:AW177"/>
    <mergeCell ref="Y179:AD181"/>
    <mergeCell ref="B153:G157"/>
    <mergeCell ref="B217:G221"/>
    <mergeCell ref="Y213:AD217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467:AW467"/>
    <mergeCell ref="B469:G473"/>
    <mergeCell ref="B449:G453"/>
    <mergeCell ref="B435:G439"/>
    <mergeCell ref="B399:G403"/>
    <mergeCell ref="Y469:AD473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3.xml><?xml version="1.0" encoding="utf-8"?>
<ds:datastoreItem xmlns:ds="http://schemas.openxmlformats.org/officeDocument/2006/customXml" ds:itemID="{7EFF85D7-59C6-4F6A-9090-63D9EDA657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2024-04-24T15:22:03Z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