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4\"/>
    </mc:Choice>
  </mc:AlternateContent>
  <xr:revisionPtr revIDLastSave="0" documentId="13_ncr:1_{57DEDB06-D99B-450E-AB77-14C3899BFD16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3 K33+735" sheetId="1" r:id="rId1"/>
    <sheet name="PUENTE 3 K33+735_" sheetId="2" r:id="rId2"/>
    <sheet name="REG. FOTOGRAFICO PUENT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<sst xmlns="http://schemas.openxmlformats.org/spreadsheetml/2006/main" count="243" uniqueCount="176">
  <si>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</si>
  <si>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</si>
  <si>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</si>
  <si>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</si>
  <si>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</si>
  <si>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</si>
  <si>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</si>
  <si>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</si>
  <si>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</si>
  <si>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</si>
  <si>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</si>
  <si>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</si>
  <si>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</si>
  <si>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</si>
  <si>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</si>
  <si>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</si>
  <si>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</si>
  <si>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</si>
  <si>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</si>
  <si>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</si>
  <si>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</si>
  <si>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</si>
  <si>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</si>
  <si>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</si>
  <si>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</si>
  <si>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</si>
  <si>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</si>
  <si>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</si>
  <si>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</si>
  <si>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</si>
  <si>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</si>
  <si>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</si>
  <si>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</si>
  <si>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</si>
  <si>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</si>
  <si>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</si>
  <si>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</si>
  <si>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</si>
  <si>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</si>
  <si>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</si>
  <si>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</si>
  <si>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</si>
  <si>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</si>
  <si>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</si>
  <si>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</si>
  <si>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</si>
  <si>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</si>
  <si>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</si>
  <si>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</si>
  <si>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</si>
  <si>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</si>
  <si>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</si>
  <si>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</si>
  <si>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</si>
  <si>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</si>
  <si>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</si>
  <si>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</si>
  <si>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</si>
  <si>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</si>
  <si>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</si>
  <si>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</si>
  <si>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</si>
  <si>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</si>
  <si>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</si>
  <si>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</si>
  <si>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</si>
  <si>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</si>
  <si>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</si>
  <si>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</si>
  <si>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</si>
  <si>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</si>
  <si>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</si>
  <si>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</si>
  <si>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</si>
  <si>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</si>
  <si>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</si>
  <si>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</si>
  <si>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</si>
  <si>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</si>
  <si>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</si>
  <si>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</si>
  <si>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</si>
  <si>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</si>
  <si>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</si>
  <si>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</si>
  <si>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</si>
  <si>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</si>
  <si>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</si>
  <si>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</si>
  <si>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</si>
  <si>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</si>
  <si>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</si>
  <si>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</si>
  <si>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</si>
  <si>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</si>
  <si>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</si>
  <si>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</si>
  <si>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</si>
  <si>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</si>
  <si>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</si>
  <si>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</si>
  <si>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</si>
  <si>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</si>
  <si>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</si>
  <si>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</si>
  <si>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</si>
  <si>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</si>
  <si>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</si>
  <si>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</si>
  <si>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</si>
  <si>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</si>
  <si>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</si>
  <si>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</si>
  <si>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</si>
  <si>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</si>
  <si>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</si>
  <si>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</si>
  <si>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</si>
  <si>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</si>
  <si>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</si>
  <si>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</si>
  <si>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</si>
  <si>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</si>
  <si>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</si>
  <si>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</si>
  <si>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</si>
  <si>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</si>
  <si>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</si>
  <si>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</si>
  <si>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</si>
  <si>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</si>
  <si>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</si>
  <si>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</si>
  <si>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</si>
  <si>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</si>
  <si>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</si>
  <si>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</si>
  <si>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</si>
  <si>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</si>
  <si>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</si>
  <si>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</si>
  <si>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</si>
  <si>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</si>
  <si>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</si>
  <si>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</si>
  <si>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</si>
  <si>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</si>
  <si>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</si>
  <si>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</si>
  <si>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</si>
  <si>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</si>
  <si>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</si>
  <si>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</si>
  <si>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</si>
  <si>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</si>
  <si>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</si>
  <si>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</si>
  <si>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</si>
  <si>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</si>
  <si>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</si>
  <si>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</si>
  <si>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</si>
  <si>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</si>
  <si>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</si>
  <si>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</si>
  <si>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</si>
  <si>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</si>
  <si>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</si>
  <si>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</si>
  <si>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S/N</t>
  </si>
  <si>
    <t>33+735</t>
  </si>
  <si>
    <t>Cisneros - Puerto berrio</t>
  </si>
  <si>
    <t>4 apoyos</t>
  </si>
  <si>
    <t xml:space="preserve">Puente con 4 apoyos (eje 1 y 2, estribos, 2 y 3 como apoyos centrales), sobre vigas tipo cajón.  Con una calzada de ancho total de 9,90m (libre). Se observa 87 drenajes a cada 3m aproximadamente. </t>
  </si>
  <si>
    <t>No se pueden observar</t>
  </si>
  <si>
    <t>Puente Santa gertrudis C.I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</si>
</sst>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10242</xdr:colOff>
      <xdr:row>38</xdr:row>
      <xdr:rowOff>38407</xdr:rowOff>
    </xdr:from>
    <xdr:to>
      <xdr:col>4</xdr:col>
      <xdr:colOff>252636</xdr:colOff>
      <xdr:row>45</xdr:row>
      <xdr:rowOff>163871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7D31A2-15E2-2D64-0E55-5C96FECE8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36" y="7453568"/>
          <a:ext cx="1983523" cy="1487642"/>
        </a:xfrm>
        <a:prstGeom prst="rect">
          <a:avLst/>
        </a:prstGeom>
      </xdr:spPr>
    </xdr:pic>
    <xdr:clientData/>
  </xdr:twoCellAnchor>
  <xdr:twoCellAnchor editAs="oneCell">
    <xdr:from>
      <xdr:col>15</xdr:col>
      <xdr:colOff>88548</xdr:colOff>
      <xdr:row>16</xdr:row>
      <xdr:rowOff>137197</xdr:rowOff>
    </xdr:from>
    <xdr:to>
      <xdr:col>26</xdr:col>
      <xdr:colOff>21695</xdr:colOff>
      <xdr:row>23</xdr:row>
      <xdr:rowOff>184355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6739E6-DE8F-6BF0-5E0F-119304C23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8951" y="3271229"/>
          <a:ext cx="1879115" cy="1409336"/>
        </a:xfrm>
        <a:prstGeom prst="rect">
          <a:avLst/>
        </a:prstGeom>
      </xdr:spPr>
    </xdr:pic>
    <xdr:clientData/>
  </xdr:twoCellAnchor>
  <xdr:twoCellAnchor editAs="oneCell">
    <xdr:from>
      <xdr:col>15</xdr:col>
      <xdr:colOff>54193</xdr:colOff>
      <xdr:row>28</xdr:row>
      <xdr:rowOff>20907</xdr:rowOff>
    </xdr:from>
    <xdr:to>
      <xdr:col>26</xdr:col>
      <xdr:colOff>115080</xdr:colOff>
      <xdr:row>35</xdr:row>
      <xdr:rowOff>163871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A66A3FD-75BD-AD05-4A8C-88A3AA4F2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4596" y="5490101"/>
          <a:ext cx="2006855" cy="1505141"/>
        </a:xfrm>
        <a:prstGeom prst="rect">
          <a:avLst/>
        </a:prstGeom>
      </xdr:spPr>
    </xdr:pic>
    <xdr:clientData/>
  </xdr:twoCellAnchor>
  <xdr:twoCellAnchor editAs="oneCell">
    <xdr:from>
      <xdr:col>1</xdr:col>
      <xdr:colOff>40321</xdr:colOff>
      <xdr:row>28</xdr:row>
      <xdr:rowOff>27519</xdr:rowOff>
    </xdr:from>
    <xdr:to>
      <xdr:col>5</xdr:col>
      <xdr:colOff>215</xdr:colOff>
      <xdr:row>35</xdr:row>
      <xdr:rowOff>133145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2EADA15-1B08-9AC2-1A1A-E87FA4782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5" y="5496713"/>
          <a:ext cx="1957071" cy="1467803"/>
        </a:xfrm>
        <a:prstGeom prst="rect">
          <a:avLst/>
        </a:prstGeom>
      </xdr:spPr>
    </xdr:pic>
    <xdr:clientData/>
  </xdr:twoCellAnchor>
  <xdr:twoCellAnchor editAs="oneCell">
    <xdr:from>
      <xdr:col>5</xdr:col>
      <xdr:colOff>128872</xdr:colOff>
      <xdr:row>28</xdr:row>
      <xdr:rowOff>44374</xdr:rowOff>
    </xdr:from>
    <xdr:to>
      <xdr:col>14</xdr:col>
      <xdr:colOff>90190</xdr:colOff>
      <xdr:row>35</xdr:row>
      <xdr:rowOff>143387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D853E52-F708-9258-C334-E5775148E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743" y="5513568"/>
          <a:ext cx="1948253" cy="1461190"/>
        </a:xfrm>
        <a:prstGeom prst="rect">
          <a:avLst/>
        </a:prstGeom>
      </xdr:spPr>
    </xdr:pic>
    <xdr:clientData/>
  </xdr:twoCellAnchor>
  <xdr:twoCellAnchor editAs="oneCell">
    <xdr:from>
      <xdr:col>5</xdr:col>
      <xdr:colOff>186694</xdr:colOff>
      <xdr:row>16</xdr:row>
      <xdr:rowOff>143165</xdr:rowOff>
    </xdr:from>
    <xdr:to>
      <xdr:col>14</xdr:col>
      <xdr:colOff>111883</xdr:colOff>
      <xdr:row>24</xdr:row>
      <xdr:rowOff>20484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46C249B5-B98E-5468-D115-FCD3E2679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5565" y="3277197"/>
          <a:ext cx="1912124" cy="1434093"/>
        </a:xfrm>
        <a:prstGeom prst="rect">
          <a:avLst/>
        </a:prstGeom>
      </xdr:spPr>
    </xdr:pic>
    <xdr:clientData/>
  </xdr:twoCellAnchor>
  <xdr:twoCellAnchor editAs="oneCell">
    <xdr:from>
      <xdr:col>1</xdr:col>
      <xdr:colOff>70402</xdr:colOff>
      <xdr:row>16</xdr:row>
      <xdr:rowOff>119052</xdr:rowOff>
    </xdr:from>
    <xdr:to>
      <xdr:col>5</xdr:col>
      <xdr:colOff>17500</xdr:colOff>
      <xdr:row>24</xdr:row>
      <xdr:rowOff>20484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649550B-90CD-A978-44DC-BF3D60618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096" y="3253084"/>
          <a:ext cx="1944275" cy="1458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zoomScale="82" zoomScaleNormal="82" workbookViewId="0">
      <selection activeCell="AC43" sqref="AC43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">
        <v>175</v>
      </c>
      <c r="D10" s="71"/>
      <c r="E10" s="71"/>
      <c r="F10" s="71"/>
      <c r="G10" s="72"/>
      <c r="H10" s="107" t="s">
        <v>9</v>
      </c>
      <c r="I10" s="76"/>
      <c r="J10" s="108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171</v>
      </c>
      <c r="D12" s="71"/>
      <c r="E12" s="71"/>
      <c r="F12" s="71"/>
      <c r="G12" s="71"/>
      <c r="H12" s="71"/>
      <c r="I12" s="71"/>
      <c r="J12" s="71"/>
      <c r="K12" s="71"/>
      <c r="L12" s="72"/>
      <c r="M12" s="107" t="s">
        <v>157</v>
      </c>
      <c r="N12" s="76"/>
      <c r="O12" s="108"/>
      <c r="P12" s="109" t="s">
        <v>170</v>
      </c>
      <c r="Q12" s="74"/>
      <c r="R12" s="74"/>
      <c r="S12" s="75"/>
      <c r="T12" s="107" t="s">
        <v>5</v>
      </c>
      <c r="U12" s="76"/>
      <c r="V12" s="76"/>
      <c r="W12" s="73" t="s">
        <v>158</v>
      </c>
      <c r="X12" s="74"/>
      <c r="Y12" s="74"/>
      <c r="Z12" s="75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6"/>
      <c r="Q13" s="106"/>
      <c r="R13" s="106"/>
      <c r="S13" s="10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3" t="s">
        <v>14</v>
      </c>
      <c r="C17" s="19" t="s">
        <v>15</v>
      </c>
      <c r="D17" s="19" t="s">
        <v>16</v>
      </c>
      <c r="E17" s="19" t="s">
        <v>17</v>
      </c>
      <c r="F17" s="105" t="s">
        <v>18</v>
      </c>
      <c r="G17" s="105"/>
      <c r="H17" s="105"/>
      <c r="I17" s="105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25">
      <c r="A18" s="7"/>
      <c r="B18" s="10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20"/>
      <c r="S18" s="6"/>
      <c r="T18" s="78" t="s">
        <v>28</v>
      </c>
      <c r="U18" s="78"/>
      <c r="V18" s="78"/>
      <c r="W18" s="78"/>
      <c r="X18" s="78"/>
      <c r="Y18" s="78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29</v>
      </c>
      <c r="N19" s="78"/>
      <c r="O19" s="78"/>
      <c r="P19" s="78"/>
      <c r="Q19" s="78"/>
      <c r="R19" s="20"/>
      <c r="S19" s="6"/>
      <c r="T19" s="78" t="s">
        <v>29</v>
      </c>
      <c r="U19" s="78"/>
      <c r="V19" s="78"/>
      <c r="W19" s="78"/>
      <c r="X19" s="78"/>
      <c r="Y19" s="78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30</v>
      </c>
      <c r="N20" s="78"/>
      <c r="O20" s="78"/>
      <c r="P20" s="78"/>
      <c r="Q20" s="78"/>
      <c r="R20" s="20"/>
      <c r="S20" s="6"/>
      <c r="T20" s="78" t="s">
        <v>30</v>
      </c>
      <c r="U20" s="78"/>
      <c r="V20" s="78"/>
      <c r="W20" s="78"/>
      <c r="X20" s="78"/>
      <c r="Y20" s="78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97">
        <v>2020</v>
      </c>
      <c r="I23" s="98"/>
      <c r="J23" s="99"/>
      <c r="K23" s="22"/>
      <c r="L23" s="6"/>
      <c r="M23" s="78" t="s">
        <v>35</v>
      </c>
      <c r="N23" s="78"/>
      <c r="O23" s="78"/>
      <c r="P23" s="78"/>
      <c r="Q23" s="78"/>
      <c r="R23" s="20">
        <v>3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100">
        <f>+H38*H37</f>
        <v>2455.2000000000003</v>
      </c>
      <c r="I24" s="101"/>
      <c r="J24" s="102"/>
      <c r="K24" s="22"/>
      <c r="L24" s="6"/>
      <c r="M24" s="78" t="s">
        <v>38</v>
      </c>
      <c r="N24" s="78"/>
      <c r="O24" s="78"/>
      <c r="P24" s="78"/>
      <c r="Q24" s="78"/>
      <c r="R24" s="20">
        <v>1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73" t="s">
        <v>169</v>
      </c>
      <c r="I25" s="74"/>
      <c r="J25" s="75"/>
      <c r="K25" s="22"/>
      <c r="L25" s="6"/>
      <c r="M25" s="78" t="s">
        <v>41</v>
      </c>
      <c r="N25" s="78"/>
      <c r="O25" s="78"/>
      <c r="P25" s="78"/>
      <c r="Q25" s="78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6"/>
      <c r="I29" s="74"/>
      <c r="J29" s="75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3" t="s">
        <v>163</v>
      </c>
      <c r="Y29" s="84"/>
      <c r="Z29" s="85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3" t="s">
        <v>163</v>
      </c>
      <c r="Y30" s="84"/>
      <c r="Z30" s="85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 t="s">
        <v>163</v>
      </c>
      <c r="Y31" s="84"/>
      <c r="Z31" s="85"/>
      <c r="AA31" s="11"/>
      <c r="AB31" s="6"/>
    </row>
    <row r="32" spans="1:28" x14ac:dyDescent="0.25">
      <c r="A32" s="7"/>
      <c r="B32" s="77" t="s">
        <v>53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163</v>
      </c>
      <c r="Y32" s="84"/>
      <c r="Z32" s="85"/>
      <c r="AA32" s="11"/>
      <c r="AB32" s="6"/>
    </row>
    <row r="33" spans="1:28" x14ac:dyDescent="0.25">
      <c r="A33" s="7"/>
      <c r="B33" s="95" t="s">
        <v>55</v>
      </c>
      <c r="C33" s="95"/>
      <c r="D33" s="95"/>
      <c r="E33" s="95"/>
      <c r="F33" s="95"/>
      <c r="G33" s="95"/>
      <c r="H33" s="95"/>
      <c r="I33" s="95"/>
      <c r="J33" s="95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>
        <v>3</v>
      </c>
      <c r="Y33" s="84"/>
      <c r="Z33" s="85"/>
      <c r="AA33" s="11"/>
      <c r="AB33" s="6"/>
    </row>
    <row r="34" spans="1:28" x14ac:dyDescent="0.25">
      <c r="A34" s="7"/>
      <c r="B34" s="80" t="s">
        <v>57</v>
      </c>
      <c r="C34" s="81"/>
      <c r="D34" s="81"/>
      <c r="E34" s="81"/>
      <c r="F34" s="81"/>
      <c r="G34" s="82"/>
      <c r="H34" s="92">
        <v>3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163</v>
      </c>
      <c r="Y34" s="84"/>
      <c r="Z34" s="85"/>
      <c r="AA34" s="11"/>
      <c r="AB34" s="6"/>
    </row>
    <row r="35" spans="1:28" x14ac:dyDescent="0.25">
      <c r="A35" s="7"/>
      <c r="B35" s="80" t="s">
        <v>59</v>
      </c>
      <c r="C35" s="81"/>
      <c r="D35" s="81"/>
      <c r="E35" s="81"/>
      <c r="F35" s="81"/>
      <c r="G35" s="82"/>
      <c r="H35" s="73">
        <v>68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0" t="s">
        <v>60</v>
      </c>
      <c r="C36" s="81"/>
      <c r="D36" s="81"/>
      <c r="E36" s="81"/>
      <c r="F36" s="81"/>
      <c r="G36" s="82"/>
      <c r="H36" s="73">
        <v>150</v>
      </c>
      <c r="I36" s="74"/>
      <c r="J36" s="75"/>
      <c r="K36" s="6"/>
      <c r="L36" s="18"/>
      <c r="M36" s="78" t="s">
        <v>61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 x14ac:dyDescent="0.25">
      <c r="A37" s="7"/>
      <c r="B37" s="80" t="s">
        <v>62</v>
      </c>
      <c r="C37" s="81"/>
      <c r="D37" s="81"/>
      <c r="E37" s="81"/>
      <c r="F37" s="81"/>
      <c r="G37" s="82"/>
      <c r="H37" s="86">
        <v>248</v>
      </c>
      <c r="I37" s="90"/>
      <c r="J37" s="91"/>
      <c r="K37" s="6"/>
      <c r="L37" s="18"/>
      <c r="M37" s="78" t="s">
        <v>63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 x14ac:dyDescent="0.25">
      <c r="A38" s="7"/>
      <c r="B38" s="80" t="s">
        <v>64</v>
      </c>
      <c r="C38" s="81"/>
      <c r="D38" s="81"/>
      <c r="E38" s="81"/>
      <c r="F38" s="81"/>
      <c r="G38" s="82"/>
      <c r="H38" s="87">
        <v>9.9</v>
      </c>
      <c r="I38" s="88"/>
      <c r="J38" s="89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0" t="s">
        <v>65</v>
      </c>
      <c r="C39" s="81"/>
      <c r="D39" s="81"/>
      <c r="E39" s="81"/>
      <c r="F39" s="81"/>
      <c r="G39" s="82"/>
      <c r="H39" s="83">
        <v>3.5</v>
      </c>
      <c r="I39" s="84"/>
      <c r="J39" s="85"/>
      <c r="K39" s="6"/>
      <c r="L39" s="18"/>
      <c r="M39" s="77" t="s">
        <v>66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25">
      <c r="A40" s="7"/>
      <c r="B40" s="80" t="s">
        <v>67</v>
      </c>
      <c r="C40" s="81"/>
      <c r="D40" s="81"/>
      <c r="E40" s="81"/>
      <c r="F40" s="81"/>
      <c r="G40" s="82"/>
      <c r="H40" s="83" t="s">
        <v>163</v>
      </c>
      <c r="I40" s="84"/>
      <c r="J40" s="85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80" t="s">
        <v>69</v>
      </c>
      <c r="C41" s="81"/>
      <c r="D41" s="81"/>
      <c r="E41" s="81"/>
      <c r="F41" s="81"/>
      <c r="G41" s="82"/>
      <c r="H41" s="83">
        <v>1.2</v>
      </c>
      <c r="I41" s="84"/>
      <c r="J41" s="85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80" t="s">
        <v>71</v>
      </c>
      <c r="C42" s="81"/>
      <c r="D42" s="81"/>
      <c r="E42" s="81"/>
      <c r="F42" s="81"/>
      <c r="G42" s="82"/>
      <c r="H42" s="87">
        <v>10.1</v>
      </c>
      <c r="I42" s="88"/>
      <c r="J42" s="89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80" t="s">
        <v>73</v>
      </c>
      <c r="C43" s="81"/>
      <c r="D43" s="81"/>
      <c r="E43" s="81"/>
      <c r="F43" s="81"/>
      <c r="G43" s="82"/>
      <c r="H43" s="86">
        <v>10.1</v>
      </c>
      <c r="I43" s="84"/>
      <c r="J43" s="85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80" t="s">
        <v>75</v>
      </c>
      <c r="C44" s="81"/>
      <c r="D44" s="81"/>
      <c r="E44" s="81"/>
      <c r="F44" s="81"/>
      <c r="G44" s="82"/>
      <c r="H44" s="73"/>
      <c r="I44" s="74"/>
      <c r="J44" s="75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80" t="s">
        <v>77</v>
      </c>
      <c r="C45" s="81"/>
      <c r="D45" s="81"/>
      <c r="E45" s="81"/>
      <c r="F45" s="81"/>
      <c r="G45" s="82"/>
      <c r="H45" s="83" t="s">
        <v>163</v>
      </c>
      <c r="I45" s="84"/>
      <c r="J45" s="8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0" t="s">
        <v>78</v>
      </c>
      <c r="C46" s="81"/>
      <c r="D46" s="81"/>
      <c r="E46" s="81"/>
      <c r="F46" s="81"/>
      <c r="G46" s="82"/>
      <c r="H46" s="73" t="s">
        <v>163</v>
      </c>
      <c r="I46" s="74"/>
      <c r="J46" s="75"/>
      <c r="K46" s="6"/>
      <c r="L46" s="18"/>
      <c r="M46" s="77" t="s">
        <v>79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25">
      <c r="A47" s="7"/>
      <c r="B47" s="80" t="s">
        <v>80</v>
      </c>
      <c r="C47" s="81"/>
      <c r="D47" s="81"/>
      <c r="E47" s="81"/>
      <c r="F47" s="81"/>
      <c r="G47" s="82"/>
      <c r="H47" s="83">
        <v>0.4</v>
      </c>
      <c r="I47" s="84"/>
      <c r="J47" s="85"/>
      <c r="K47" s="6"/>
      <c r="L47" s="18"/>
      <c r="M47" s="78"/>
      <c r="N47" s="78"/>
      <c r="O47" s="78"/>
      <c r="P47" s="79" t="s">
        <v>81</v>
      </c>
      <c r="Q47" s="79"/>
      <c r="R47" s="79"/>
      <c r="S47" s="79" t="s">
        <v>82</v>
      </c>
      <c r="T47" s="79"/>
      <c r="U47" s="79"/>
      <c r="V47" s="6"/>
      <c r="W47" s="73" t="s">
        <v>83</v>
      </c>
      <c r="X47" s="74"/>
      <c r="Y47" s="74"/>
      <c r="Z47" s="75"/>
      <c r="AA47" s="11"/>
      <c r="AB47" s="6"/>
    </row>
    <row r="48" spans="1:28" x14ac:dyDescent="0.25">
      <c r="A48" s="7"/>
      <c r="B48" s="80" t="s">
        <v>84</v>
      </c>
      <c r="C48" s="81"/>
      <c r="D48" s="81"/>
      <c r="E48" s="81"/>
      <c r="F48" s="81"/>
      <c r="G48" s="82"/>
      <c r="H48" s="73" t="s">
        <v>163</v>
      </c>
      <c r="I48" s="74"/>
      <c r="J48" s="75"/>
      <c r="K48" s="6"/>
      <c r="L48" s="18"/>
      <c r="M48" s="78" t="s">
        <v>85</v>
      </c>
      <c r="N48" s="78"/>
      <c r="O48" s="78"/>
      <c r="P48" s="79">
        <v>6</v>
      </c>
      <c r="Q48" s="79"/>
      <c r="R48" s="79"/>
      <c r="S48" s="79">
        <v>31</v>
      </c>
      <c r="T48" s="79"/>
      <c r="U48" s="79"/>
      <c r="V48" s="6"/>
      <c r="W48" s="73">
        <v>1086</v>
      </c>
      <c r="X48" s="74"/>
      <c r="Y48" s="74"/>
      <c r="Z48" s="75"/>
      <c r="AA48" s="11"/>
      <c r="AB48" s="6"/>
    </row>
    <row r="49" spans="1:28" x14ac:dyDescent="0.25">
      <c r="A49" s="7"/>
      <c r="B49" s="80" t="s">
        <v>86</v>
      </c>
      <c r="C49" s="81"/>
      <c r="D49" s="81"/>
      <c r="E49" s="81"/>
      <c r="F49" s="81"/>
      <c r="G49" s="82"/>
      <c r="H49" s="73" t="s">
        <v>163</v>
      </c>
      <c r="I49" s="74"/>
      <c r="J49" s="75"/>
      <c r="K49" s="6"/>
      <c r="L49" s="18"/>
      <c r="M49" s="78" t="s">
        <v>87</v>
      </c>
      <c r="N49" s="78"/>
      <c r="O49" s="78"/>
      <c r="P49" s="79">
        <v>75</v>
      </c>
      <c r="Q49" s="79"/>
      <c r="R49" s="79"/>
      <c r="S49" s="79">
        <v>5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0" t="s">
        <v>161</v>
      </c>
      <c r="C50" s="81"/>
      <c r="D50" s="81"/>
      <c r="E50" s="81"/>
      <c r="F50" s="81"/>
      <c r="G50" s="82"/>
      <c r="H50" s="83"/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88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25">
      <c r="A52" s="7"/>
      <c r="B52" s="77" t="s">
        <v>89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73">
        <v>1</v>
      </c>
      <c r="I54" s="74"/>
      <c r="J54" s="75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73">
        <v>2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97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98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25">
      <c r="A58" s="7"/>
      <c r="B58" s="77" t="s">
        <v>99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102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73" t="s">
        <v>163</v>
      </c>
      <c r="I60" s="74"/>
      <c r="J60" s="75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73" t="s">
        <v>163</v>
      </c>
      <c r="I61" s="74"/>
      <c r="J61" s="75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73" t="s">
        <v>163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15" zoomScaleNormal="100" workbookViewId="0">
      <selection activeCell="Y55" sqref="Y55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tr">
        <f>+'PUENTE 3 K33+735'!C10:G10</f>
        <v>Puente Santa gertrudis C.I</v>
      </c>
      <c r="D10" s="71"/>
      <c r="E10" s="71"/>
      <c r="F10" s="71"/>
      <c r="G10" s="72"/>
      <c r="H10" s="107" t="s">
        <v>9</v>
      </c>
      <c r="I10" s="76"/>
      <c r="J10" s="108"/>
      <c r="K10" s="64">
        <f>+'PUENTE 3 K33+735'!K10</f>
        <v>0</v>
      </c>
      <c r="L10" s="64">
        <f>+'PUENTE 3 K33+735'!L10</f>
        <v>0</v>
      </c>
      <c r="M10" s="65" t="s">
        <v>10</v>
      </c>
      <c r="N10" s="64">
        <f>+'PUENTE 3 K33+735'!N10</f>
        <v>6</v>
      </c>
      <c r="O10" s="64">
        <f>+'PUENTE 3 K33+735'!O10</f>
        <v>2</v>
      </c>
      <c r="P10" s="64">
        <f>+'PUENTE 3 K33+735'!P10</f>
        <v>0</v>
      </c>
      <c r="Q10" s="64">
        <f>+'PUENTE 3 K33+735'!Q10</f>
        <v>5</v>
      </c>
      <c r="R10" s="64">
        <f>+'PUENTE 3 K33+735'!R10</f>
        <v>0</v>
      </c>
      <c r="S10" s="64">
        <f>+'PUENTE 3 K33+735'!S10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3 K33+735'!C12:L12</f>
        <v>Cisneros - Puerto berrio</v>
      </c>
      <c r="D12" s="71"/>
      <c r="E12" s="71"/>
      <c r="F12" s="72"/>
      <c r="G12" s="107" t="s">
        <v>156</v>
      </c>
      <c r="H12" s="76"/>
      <c r="I12" s="109" t="s">
        <v>170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112</v>
      </c>
      <c r="J14" s="76"/>
      <c r="K14" s="76"/>
      <c r="L14" s="6"/>
      <c r="M14" s="73" t="s">
        <v>162</v>
      </c>
      <c r="N14" s="74"/>
      <c r="O14" s="74"/>
      <c r="P14" s="74"/>
      <c r="Q14" s="75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5" t="s">
        <v>114</v>
      </c>
      <c r="C17" s="136"/>
      <c r="D17" s="141"/>
      <c r="E17" s="133" t="s">
        <v>115</v>
      </c>
      <c r="F17" s="133" t="s">
        <v>116</v>
      </c>
      <c r="G17" s="133" t="s">
        <v>117</v>
      </c>
      <c r="H17" s="133" t="s">
        <v>118</v>
      </c>
      <c r="I17" s="133" t="s">
        <v>119</v>
      </c>
      <c r="J17" s="74" t="s">
        <v>120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35" t="s">
        <v>121</v>
      </c>
      <c r="V17" s="136"/>
      <c r="W17" s="136"/>
      <c r="X17" s="136"/>
      <c r="Y17" s="136"/>
      <c r="Z17" s="136"/>
      <c r="AA17" s="137"/>
      <c r="AB17" s="6"/>
    </row>
    <row r="18" spans="1:28" ht="60.75" customHeight="1" x14ac:dyDescent="0.25">
      <c r="A18" s="39"/>
      <c r="B18" s="138"/>
      <c r="C18" s="139"/>
      <c r="D18" s="142"/>
      <c r="E18" s="134"/>
      <c r="F18" s="134"/>
      <c r="G18" s="134"/>
      <c r="H18" s="134"/>
      <c r="I18" s="134"/>
      <c r="J18" s="40" t="s">
        <v>15</v>
      </c>
      <c r="K18" s="124" t="s">
        <v>122</v>
      </c>
      <c r="L18" s="124"/>
      <c r="M18" s="124"/>
      <c r="N18" s="124"/>
      <c r="O18" s="124" t="s">
        <v>123</v>
      </c>
      <c r="P18" s="124"/>
      <c r="Q18" s="124"/>
      <c r="R18" s="124" t="s">
        <v>124</v>
      </c>
      <c r="S18" s="124"/>
      <c r="T18" s="124"/>
      <c r="U18" s="138"/>
      <c r="V18" s="139"/>
      <c r="W18" s="139"/>
      <c r="X18" s="139"/>
      <c r="Y18" s="139"/>
      <c r="Z18" s="139"/>
      <c r="AA18" s="140"/>
      <c r="AB18" s="1"/>
    </row>
    <row r="19" spans="1:28" x14ac:dyDescent="0.25">
      <c r="A19" s="39"/>
      <c r="B19" s="118" t="s">
        <v>125</v>
      </c>
      <c r="C19" s="119"/>
      <c r="D19" s="120"/>
      <c r="E19" s="41"/>
      <c r="F19" s="41"/>
      <c r="G19" s="41"/>
      <c r="H19" s="41">
        <v>2</v>
      </c>
      <c r="I19" s="41"/>
      <c r="J19" s="79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 t="s">
        <v>166</v>
      </c>
      <c r="V19" s="119"/>
      <c r="W19" s="119"/>
      <c r="X19" s="119"/>
      <c r="Y19" s="119"/>
      <c r="Z19" s="119"/>
      <c r="AA19" s="126"/>
      <c r="AB19" s="1"/>
    </row>
    <row r="20" spans="1:28" x14ac:dyDescent="0.25">
      <c r="A20" s="39"/>
      <c r="B20" s="121"/>
      <c r="C20" s="122"/>
      <c r="D20" s="123"/>
      <c r="E20" s="42"/>
      <c r="F20" s="42"/>
      <c r="G20" s="42"/>
      <c r="H20" s="42"/>
      <c r="I20" s="42"/>
      <c r="J20" s="79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1"/>
      <c r="V20" s="122"/>
      <c r="W20" s="122"/>
      <c r="X20" s="122"/>
      <c r="Y20" s="122"/>
      <c r="Z20" s="122"/>
      <c r="AA20" s="127"/>
      <c r="AB20" s="1"/>
    </row>
    <row r="21" spans="1:28" ht="15" customHeight="1" x14ac:dyDescent="0.25">
      <c r="A21" s="39"/>
      <c r="B21" s="118" t="s">
        <v>126</v>
      </c>
      <c r="C21" s="119"/>
      <c r="D21" s="120"/>
      <c r="E21" s="41"/>
      <c r="F21" s="41"/>
      <c r="G21" s="41"/>
      <c r="H21" s="41">
        <v>2</v>
      </c>
      <c r="I21" s="41"/>
      <c r="J21" s="79">
        <v>1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 t="s">
        <v>166</v>
      </c>
      <c r="V21" s="119"/>
      <c r="W21" s="119"/>
      <c r="X21" s="119"/>
      <c r="Y21" s="119"/>
      <c r="Z21" s="119"/>
      <c r="AA21" s="126"/>
      <c r="AB21" s="1"/>
    </row>
    <row r="22" spans="1:28" x14ac:dyDescent="0.25">
      <c r="A22" s="39"/>
      <c r="B22" s="121"/>
      <c r="C22" s="122"/>
      <c r="D22" s="123"/>
      <c r="E22" s="42"/>
      <c r="F22" s="42"/>
      <c r="G22" s="42"/>
      <c r="H22" s="42"/>
      <c r="I22" s="42"/>
      <c r="J22" s="7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1"/>
      <c r="V22" s="122"/>
      <c r="W22" s="122"/>
      <c r="X22" s="122"/>
      <c r="Y22" s="122"/>
      <c r="Z22" s="122"/>
      <c r="AA22" s="127"/>
      <c r="AB22" s="1"/>
    </row>
    <row r="23" spans="1:28" ht="15" customHeight="1" x14ac:dyDescent="0.25">
      <c r="A23" s="39"/>
      <c r="B23" s="118" t="s">
        <v>127</v>
      </c>
      <c r="C23" s="119"/>
      <c r="D23" s="120"/>
      <c r="E23" s="41"/>
      <c r="F23" s="41"/>
      <c r="G23" s="41"/>
      <c r="H23" s="41">
        <v>2</v>
      </c>
      <c r="I23" s="41"/>
      <c r="J23" s="79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 t="s">
        <v>166</v>
      </c>
      <c r="V23" s="119"/>
      <c r="W23" s="119"/>
      <c r="X23" s="119"/>
      <c r="Y23" s="119"/>
      <c r="Z23" s="119"/>
      <c r="AA23" s="126"/>
      <c r="AB23" s="1"/>
    </row>
    <row r="24" spans="1:28" ht="18" customHeight="1" x14ac:dyDescent="0.25">
      <c r="A24" s="39"/>
      <c r="B24" s="121"/>
      <c r="C24" s="122"/>
      <c r="D24" s="123"/>
      <c r="E24" s="42"/>
      <c r="F24" s="42"/>
      <c r="G24" s="42"/>
      <c r="H24" s="42"/>
      <c r="I24" s="42"/>
      <c r="J24" s="79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1"/>
      <c r="V24" s="122"/>
      <c r="W24" s="122"/>
      <c r="X24" s="122"/>
      <c r="Y24" s="122"/>
      <c r="Z24" s="122"/>
      <c r="AA24" s="127"/>
      <c r="AB24" s="1"/>
    </row>
    <row r="25" spans="1:28" ht="15" customHeight="1" x14ac:dyDescent="0.25">
      <c r="A25" s="39"/>
      <c r="B25" s="118" t="s">
        <v>128</v>
      </c>
      <c r="C25" s="119"/>
      <c r="D25" s="120"/>
      <c r="E25" s="41"/>
      <c r="F25" s="41"/>
      <c r="G25" s="41"/>
      <c r="H25" s="41">
        <v>2</v>
      </c>
      <c r="I25" s="41"/>
      <c r="J25" s="79">
        <v>3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5" t="s">
        <v>166</v>
      </c>
      <c r="V25" s="119"/>
      <c r="W25" s="119"/>
      <c r="X25" s="119"/>
      <c r="Y25" s="119"/>
      <c r="Z25" s="119"/>
      <c r="AA25" s="126"/>
      <c r="AB25" s="1"/>
    </row>
    <row r="26" spans="1:28" x14ac:dyDescent="0.25">
      <c r="A26" s="39"/>
      <c r="B26" s="121"/>
      <c r="C26" s="122"/>
      <c r="D26" s="123"/>
      <c r="E26" s="42"/>
      <c r="F26" s="42"/>
      <c r="G26" s="42"/>
      <c r="H26" s="42"/>
      <c r="I26" s="42"/>
      <c r="J26" s="79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1"/>
      <c r="V26" s="122"/>
      <c r="W26" s="122"/>
      <c r="X26" s="122"/>
      <c r="Y26" s="122"/>
      <c r="Z26" s="122"/>
      <c r="AA26" s="127"/>
      <c r="AB26" s="1"/>
    </row>
    <row r="27" spans="1:28" x14ac:dyDescent="0.25">
      <c r="A27" s="39"/>
      <c r="B27" s="118" t="s">
        <v>129</v>
      </c>
      <c r="C27" s="119"/>
      <c r="D27" s="120"/>
      <c r="E27" s="41"/>
      <c r="F27" s="41"/>
      <c r="G27" s="41"/>
      <c r="H27" s="41"/>
      <c r="I27" s="43"/>
      <c r="J27" s="79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19"/>
      <c r="W27" s="119"/>
      <c r="X27" s="119"/>
      <c r="Y27" s="119"/>
      <c r="Z27" s="119"/>
      <c r="AA27" s="126"/>
      <c r="AB27" s="1"/>
    </row>
    <row r="28" spans="1:28" x14ac:dyDescent="0.25">
      <c r="A28" s="39"/>
      <c r="B28" s="121"/>
      <c r="C28" s="122"/>
      <c r="D28" s="123"/>
      <c r="E28" s="42"/>
      <c r="F28" s="42"/>
      <c r="G28" s="42"/>
      <c r="H28" s="42"/>
      <c r="I28" s="42"/>
      <c r="J28" s="79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1"/>
      <c r="V28" s="122"/>
      <c r="W28" s="122"/>
      <c r="X28" s="122"/>
      <c r="Y28" s="122"/>
      <c r="Z28" s="122"/>
      <c r="AA28" s="127"/>
      <c r="AB28" s="1"/>
    </row>
    <row r="29" spans="1:28" ht="15" customHeight="1" x14ac:dyDescent="0.25">
      <c r="A29" s="39"/>
      <c r="B29" s="118" t="s">
        <v>130</v>
      </c>
      <c r="C29" s="119"/>
      <c r="D29" s="120"/>
      <c r="E29" s="43"/>
      <c r="F29" s="43"/>
      <c r="G29" s="43"/>
      <c r="H29" s="43">
        <v>2</v>
      </c>
      <c r="I29" s="68"/>
      <c r="J29" s="79">
        <v>5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 t="s">
        <v>166</v>
      </c>
      <c r="V29" s="119"/>
      <c r="W29" s="119"/>
      <c r="X29" s="119"/>
      <c r="Y29" s="119"/>
      <c r="Z29" s="119"/>
      <c r="AA29" s="126"/>
      <c r="AB29" s="1"/>
    </row>
    <row r="30" spans="1:28" ht="20.25" customHeight="1" x14ac:dyDescent="0.25">
      <c r="A30" s="39"/>
      <c r="B30" s="121"/>
      <c r="C30" s="122"/>
      <c r="D30" s="123"/>
      <c r="E30" s="42"/>
      <c r="F30" s="42"/>
      <c r="G30" s="42"/>
      <c r="H30" s="42"/>
      <c r="I30" s="69"/>
      <c r="J30" s="79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1"/>
      <c r="V30" s="122"/>
      <c r="W30" s="122"/>
      <c r="X30" s="122"/>
      <c r="Y30" s="122"/>
      <c r="Z30" s="122"/>
      <c r="AA30" s="127"/>
      <c r="AB30" s="1"/>
    </row>
    <row r="31" spans="1:28" ht="15" customHeight="1" x14ac:dyDescent="0.25">
      <c r="A31" s="39"/>
      <c r="B31" s="118" t="s">
        <v>131</v>
      </c>
      <c r="C31" s="119"/>
      <c r="D31" s="120"/>
      <c r="E31" s="41"/>
      <c r="F31" s="41"/>
      <c r="G31" s="41"/>
      <c r="H31" s="41">
        <v>2</v>
      </c>
      <c r="I31" s="44"/>
      <c r="J31" s="79">
        <v>5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 t="s">
        <v>166</v>
      </c>
      <c r="V31" s="119"/>
      <c r="W31" s="119"/>
      <c r="X31" s="119"/>
      <c r="Y31" s="119"/>
      <c r="Z31" s="119"/>
      <c r="AA31" s="126"/>
      <c r="AB31" s="1"/>
    </row>
    <row r="32" spans="1:28" ht="21" customHeight="1" x14ac:dyDescent="0.25">
      <c r="A32" s="39"/>
      <c r="B32" s="121"/>
      <c r="C32" s="122"/>
      <c r="D32" s="123"/>
      <c r="E32" s="42"/>
      <c r="F32" s="42"/>
      <c r="G32" s="42"/>
      <c r="H32" s="42"/>
      <c r="I32" s="42"/>
      <c r="J32" s="7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1"/>
      <c r="V32" s="122"/>
      <c r="W32" s="122"/>
      <c r="X32" s="122"/>
      <c r="Y32" s="122"/>
      <c r="Z32" s="122"/>
      <c r="AA32" s="127"/>
      <c r="AB32" s="1"/>
    </row>
    <row r="33" spans="1:28" ht="15" customHeight="1" x14ac:dyDescent="0.25">
      <c r="A33" s="39"/>
      <c r="B33" s="118" t="s">
        <v>132</v>
      </c>
      <c r="C33" s="119"/>
      <c r="D33" s="120"/>
      <c r="E33" s="41"/>
      <c r="F33" s="41"/>
      <c r="G33" s="41"/>
      <c r="H33" s="41"/>
      <c r="I33" s="41"/>
      <c r="J33" s="79">
        <v>2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 t="s">
        <v>174</v>
      </c>
      <c r="V33" s="119"/>
      <c r="W33" s="119"/>
      <c r="X33" s="119"/>
      <c r="Y33" s="119"/>
      <c r="Z33" s="119"/>
      <c r="AA33" s="126"/>
      <c r="AB33" s="1"/>
    </row>
    <row r="34" spans="1:28" x14ac:dyDescent="0.25">
      <c r="A34" s="39"/>
      <c r="B34" s="121"/>
      <c r="C34" s="122"/>
      <c r="D34" s="123"/>
      <c r="E34" s="42"/>
      <c r="F34" s="42"/>
      <c r="G34" s="42"/>
      <c r="H34" s="42"/>
      <c r="I34" s="42"/>
      <c r="J34" s="79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1"/>
      <c r="V34" s="122"/>
      <c r="W34" s="122"/>
      <c r="X34" s="122"/>
      <c r="Y34" s="122"/>
      <c r="Z34" s="122"/>
      <c r="AA34" s="127"/>
      <c r="AB34" s="1"/>
    </row>
    <row r="35" spans="1:28" x14ac:dyDescent="0.25">
      <c r="A35" s="39"/>
      <c r="B35" s="118" t="s">
        <v>133</v>
      </c>
      <c r="C35" s="119"/>
      <c r="D35" s="120"/>
      <c r="E35" s="41"/>
      <c r="F35" s="41"/>
      <c r="G35" s="41"/>
      <c r="H35" s="41"/>
      <c r="I35" s="41"/>
      <c r="J35" s="79">
        <v>4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 t="s">
        <v>172</v>
      </c>
      <c r="V35" s="119"/>
      <c r="W35" s="119"/>
      <c r="X35" s="119"/>
      <c r="Y35" s="119"/>
      <c r="Z35" s="119"/>
      <c r="AA35" s="126"/>
      <c r="AB35" s="1"/>
    </row>
    <row r="36" spans="1:28" x14ac:dyDescent="0.25">
      <c r="A36" s="39"/>
      <c r="B36" s="121"/>
      <c r="C36" s="122"/>
      <c r="D36" s="123"/>
      <c r="E36" s="42"/>
      <c r="F36" s="42"/>
      <c r="G36" s="42"/>
      <c r="H36" s="42"/>
      <c r="I36" s="42"/>
      <c r="J36" s="79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1"/>
      <c r="V36" s="122"/>
      <c r="W36" s="122"/>
      <c r="X36" s="122"/>
      <c r="Y36" s="122"/>
      <c r="Z36" s="122"/>
      <c r="AA36" s="127"/>
      <c r="AB36" s="1"/>
    </row>
    <row r="37" spans="1:28" ht="15" customHeight="1" x14ac:dyDescent="0.25">
      <c r="A37" s="39"/>
      <c r="B37" s="118" t="s">
        <v>134</v>
      </c>
      <c r="C37" s="119"/>
      <c r="D37" s="120"/>
      <c r="E37" s="41"/>
      <c r="F37" s="41"/>
      <c r="G37" s="41"/>
      <c r="H37" s="41"/>
      <c r="I37" s="44"/>
      <c r="J37" s="79">
        <v>4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 t="s">
        <v>166</v>
      </c>
      <c r="V37" s="119"/>
      <c r="W37" s="119"/>
      <c r="X37" s="119"/>
      <c r="Y37" s="119"/>
      <c r="Z37" s="119"/>
      <c r="AA37" s="126"/>
      <c r="AB37" s="1"/>
    </row>
    <row r="38" spans="1:28" x14ac:dyDescent="0.25">
      <c r="A38" s="39"/>
      <c r="B38" s="121"/>
      <c r="C38" s="122"/>
      <c r="D38" s="123"/>
      <c r="E38" s="42"/>
      <c r="F38" s="42"/>
      <c r="G38" s="42"/>
      <c r="H38" s="42"/>
      <c r="I38" s="42"/>
      <c r="J38" s="79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1"/>
      <c r="V38" s="122"/>
      <c r="W38" s="122"/>
      <c r="X38" s="122"/>
      <c r="Y38" s="122"/>
      <c r="Z38" s="122"/>
      <c r="AA38" s="127"/>
      <c r="AB38" s="1"/>
    </row>
    <row r="39" spans="1:28" ht="15" customHeight="1" x14ac:dyDescent="0.25">
      <c r="A39" s="39"/>
      <c r="B39" s="118" t="s">
        <v>135</v>
      </c>
      <c r="C39" s="119"/>
      <c r="D39" s="120"/>
      <c r="E39" s="41"/>
      <c r="F39" s="41"/>
      <c r="G39" s="41"/>
      <c r="H39" s="41"/>
      <c r="I39" s="45"/>
      <c r="J39" s="79">
        <v>2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 t="s">
        <v>166</v>
      </c>
      <c r="V39" s="119"/>
      <c r="W39" s="119"/>
      <c r="X39" s="119"/>
      <c r="Y39" s="119"/>
      <c r="Z39" s="119"/>
      <c r="AA39" s="126"/>
      <c r="AB39" s="1"/>
    </row>
    <row r="40" spans="1:28" x14ac:dyDescent="0.25">
      <c r="A40" s="39"/>
      <c r="B40" s="121" t="s">
        <v>136</v>
      </c>
      <c r="C40" s="122"/>
      <c r="D40" s="123"/>
      <c r="E40" s="42"/>
      <c r="F40" s="42"/>
      <c r="G40" s="42"/>
      <c r="H40" s="42"/>
      <c r="I40" s="42"/>
      <c r="J40" s="79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1"/>
      <c r="V40" s="122"/>
      <c r="W40" s="122"/>
      <c r="X40" s="122"/>
      <c r="Y40" s="122"/>
      <c r="Z40" s="122"/>
      <c r="AA40" s="127"/>
      <c r="AB40" s="1"/>
    </row>
    <row r="41" spans="1:28" x14ac:dyDescent="0.25">
      <c r="A41" s="39"/>
      <c r="B41" s="118" t="s">
        <v>137</v>
      </c>
      <c r="C41" s="119"/>
      <c r="D41" s="120"/>
      <c r="E41" s="41"/>
      <c r="F41" s="41"/>
      <c r="G41" s="41"/>
      <c r="H41" s="41"/>
      <c r="I41" s="41"/>
      <c r="J41" s="79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18" t="s">
        <v>167</v>
      </c>
      <c r="V41" s="119"/>
      <c r="W41" s="119"/>
      <c r="X41" s="119"/>
      <c r="Y41" s="119"/>
      <c r="Z41" s="119"/>
      <c r="AA41" s="126"/>
      <c r="AB41" s="1"/>
    </row>
    <row r="42" spans="1:28" x14ac:dyDescent="0.25">
      <c r="A42" s="39"/>
      <c r="B42" s="121"/>
      <c r="C42" s="122"/>
      <c r="D42" s="123"/>
      <c r="E42" s="42"/>
      <c r="F42" s="42"/>
      <c r="G42" s="42"/>
      <c r="H42" s="42"/>
      <c r="I42" s="42"/>
      <c r="J42" s="79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1"/>
      <c r="V42" s="122"/>
      <c r="W42" s="122"/>
      <c r="X42" s="122"/>
      <c r="Y42" s="122"/>
      <c r="Z42" s="122"/>
      <c r="AA42" s="127"/>
      <c r="AB42" s="1"/>
    </row>
    <row r="43" spans="1:28" x14ac:dyDescent="0.25">
      <c r="A43" s="39"/>
      <c r="B43" s="118" t="s">
        <v>138</v>
      </c>
      <c r="C43" s="119"/>
      <c r="D43" s="120"/>
      <c r="E43" s="41"/>
      <c r="F43" s="41"/>
      <c r="G43" s="41"/>
      <c r="H43" s="41"/>
      <c r="I43" s="41"/>
      <c r="J43" s="79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18"/>
      <c r="V43" s="119"/>
      <c r="W43" s="119"/>
      <c r="X43" s="119"/>
      <c r="Y43" s="119"/>
      <c r="Z43" s="119"/>
      <c r="AA43" s="126"/>
      <c r="AB43" s="1"/>
    </row>
    <row r="44" spans="1:28" x14ac:dyDescent="0.25">
      <c r="A44" s="39"/>
      <c r="B44" s="121" t="s">
        <v>139</v>
      </c>
      <c r="C44" s="122"/>
      <c r="D44" s="123"/>
      <c r="E44" s="42"/>
      <c r="F44" s="42"/>
      <c r="G44" s="42"/>
      <c r="H44" s="42"/>
      <c r="I44" s="42"/>
      <c r="J44" s="79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1"/>
      <c r="V44" s="122"/>
      <c r="W44" s="122"/>
      <c r="X44" s="122"/>
      <c r="Y44" s="122"/>
      <c r="Z44" s="122"/>
      <c r="AA44" s="127"/>
      <c r="AB44" s="1"/>
    </row>
    <row r="45" spans="1:28" x14ac:dyDescent="0.25">
      <c r="A45" s="39"/>
      <c r="B45" s="118" t="s">
        <v>140</v>
      </c>
      <c r="C45" s="119"/>
      <c r="D45" s="120"/>
      <c r="E45" s="41"/>
      <c r="F45" s="41"/>
      <c r="G45" s="41"/>
      <c r="H45" s="41"/>
      <c r="I45" s="41"/>
      <c r="J45" s="79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8" t="s">
        <v>167</v>
      </c>
      <c r="V45" s="119"/>
      <c r="W45" s="119"/>
      <c r="X45" s="119"/>
      <c r="Y45" s="119"/>
      <c r="Z45" s="119"/>
      <c r="AA45" s="126"/>
      <c r="AB45" s="1"/>
    </row>
    <row r="46" spans="1:28" x14ac:dyDescent="0.25">
      <c r="A46" s="39"/>
      <c r="B46" s="121"/>
      <c r="C46" s="122"/>
      <c r="D46" s="123"/>
      <c r="E46" s="42"/>
      <c r="F46" s="42"/>
      <c r="G46" s="42"/>
      <c r="H46" s="42"/>
      <c r="I46" s="42"/>
      <c r="J46" s="79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1"/>
      <c r="V46" s="122"/>
      <c r="W46" s="122"/>
      <c r="X46" s="122"/>
      <c r="Y46" s="122"/>
      <c r="Z46" s="122"/>
      <c r="AA46" s="127"/>
      <c r="AB46" s="1"/>
    </row>
    <row r="47" spans="1:28" x14ac:dyDescent="0.25">
      <c r="A47" s="39"/>
      <c r="B47" s="118" t="s">
        <v>141</v>
      </c>
      <c r="C47" s="119"/>
      <c r="D47" s="120"/>
      <c r="E47" s="41"/>
      <c r="F47" s="41"/>
      <c r="G47" s="41"/>
      <c r="H47" s="41"/>
      <c r="I47" s="41"/>
      <c r="J47" s="79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8"/>
      <c r="W47" s="128"/>
      <c r="X47" s="128"/>
      <c r="Y47" s="128"/>
      <c r="Z47" s="128"/>
      <c r="AA47" s="129"/>
      <c r="AB47" s="1"/>
    </row>
    <row r="48" spans="1:28" x14ac:dyDescent="0.25">
      <c r="A48" s="39"/>
      <c r="B48" s="121"/>
      <c r="C48" s="122"/>
      <c r="D48" s="123"/>
      <c r="E48" s="42"/>
      <c r="F48" s="42"/>
      <c r="G48" s="42"/>
      <c r="H48" s="42"/>
      <c r="I48" s="42"/>
      <c r="J48" s="79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30"/>
      <c r="V48" s="131"/>
      <c r="W48" s="131"/>
      <c r="X48" s="131"/>
      <c r="Y48" s="131"/>
      <c r="Z48" s="131"/>
      <c r="AA48" s="132"/>
      <c r="AB48" s="1"/>
    </row>
    <row r="49" spans="1:28" x14ac:dyDescent="0.25">
      <c r="A49" s="39"/>
      <c r="B49" s="118" t="s">
        <v>142</v>
      </c>
      <c r="C49" s="119"/>
      <c r="D49" s="120"/>
      <c r="E49" s="41"/>
      <c r="F49" s="41"/>
      <c r="G49" s="41"/>
      <c r="H49" s="41"/>
      <c r="I49" s="41"/>
      <c r="J49" s="79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18"/>
      <c r="V49" s="119"/>
      <c r="W49" s="119"/>
      <c r="X49" s="119"/>
      <c r="Y49" s="119"/>
      <c r="Z49" s="119"/>
      <c r="AA49" s="126"/>
      <c r="AB49" s="1"/>
    </row>
    <row r="50" spans="1:28" x14ac:dyDescent="0.25">
      <c r="A50" s="39"/>
      <c r="B50" s="121"/>
      <c r="C50" s="122"/>
      <c r="D50" s="123"/>
      <c r="E50" s="42"/>
      <c r="F50" s="42"/>
      <c r="G50" s="42"/>
      <c r="H50" s="42"/>
      <c r="I50" s="42"/>
      <c r="J50" s="79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1"/>
      <c r="V50" s="122"/>
      <c r="W50" s="122"/>
      <c r="X50" s="122"/>
      <c r="Y50" s="122"/>
      <c r="Z50" s="122"/>
      <c r="AA50" s="127"/>
      <c r="AB50" s="1"/>
    </row>
    <row r="51" spans="1:28" x14ac:dyDescent="0.25">
      <c r="A51" s="39"/>
      <c r="B51" s="118" t="s">
        <v>143</v>
      </c>
      <c r="C51" s="119"/>
      <c r="D51" s="120"/>
      <c r="E51" s="41"/>
      <c r="F51" s="41"/>
      <c r="G51" s="41"/>
      <c r="H51" s="41"/>
      <c r="I51" s="41"/>
      <c r="J51" s="79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5" t="s">
        <v>168</v>
      </c>
      <c r="V51" s="119"/>
      <c r="W51" s="119"/>
      <c r="X51" s="119"/>
      <c r="Y51" s="119"/>
      <c r="Z51" s="119"/>
      <c r="AA51" s="126"/>
      <c r="AB51" s="1"/>
    </row>
    <row r="52" spans="1:28" ht="51.75" customHeight="1" x14ac:dyDescent="0.25">
      <c r="A52" s="39"/>
      <c r="B52" s="121"/>
      <c r="C52" s="122"/>
      <c r="D52" s="123"/>
      <c r="E52" s="42"/>
      <c r="F52" s="42"/>
      <c r="G52" s="42"/>
      <c r="H52" s="42">
        <v>7</v>
      </c>
      <c r="I52" s="42"/>
      <c r="J52" s="79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1"/>
      <c r="V52" s="122"/>
      <c r="W52" s="122"/>
      <c r="X52" s="122"/>
      <c r="Y52" s="122"/>
      <c r="Z52" s="122"/>
      <c r="AA52" s="127"/>
      <c r="AB52" s="1"/>
    </row>
    <row r="53" spans="1:28" ht="24.75" customHeight="1" x14ac:dyDescent="0.25">
      <c r="A53" s="39"/>
      <c r="B53" s="18" t="s">
        <v>144</v>
      </c>
      <c r="C53" s="1"/>
      <c r="D53" s="113" t="s">
        <v>173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1"/>
    </row>
    <row r="54" spans="1:28" ht="15.75" thickBot="1" x14ac:dyDescent="0.3">
      <c r="A54" s="30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27" zoomScale="93" zoomScaleNormal="93" workbookViewId="0">
      <selection activeCell="AE46" sqref="AE46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</row>
    <row r="3" spans="1:27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</row>
    <row r="4" spans="1:27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</row>
    <row r="5" spans="1:27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</row>
    <row r="10" spans="1:27" x14ac:dyDescent="0.25">
      <c r="A10" s="7"/>
      <c r="B10" s="6" t="s">
        <v>8</v>
      </c>
      <c r="C10" s="70" t="str">
        <f>+'PUENTE 3 K33+735_'!C10:G10</f>
        <v>Puente Santa gertrudis C.I</v>
      </c>
      <c r="D10" s="71"/>
      <c r="E10" s="71"/>
      <c r="F10" s="71"/>
      <c r="G10" s="72"/>
      <c r="H10" s="107" t="s">
        <v>9</v>
      </c>
      <c r="I10" s="76"/>
      <c r="J10" s="108"/>
      <c r="K10" s="8">
        <v>0</v>
      </c>
      <c r="L10" s="8">
        <v>1</v>
      </c>
      <c r="M10" s="9" t="s">
        <v>10</v>
      </c>
      <c r="N10" s="8">
        <f>+'PUENTE 3 K33+735_'!N10</f>
        <v>6</v>
      </c>
      <c r="O10" s="8">
        <f>+'PUENTE 3 K33+735_'!O10</f>
        <v>2</v>
      </c>
      <c r="P10" s="8">
        <f>+'PUENTE 3 K33+735_'!P10</f>
        <v>0</v>
      </c>
      <c r="Q10" s="8">
        <f>+'PUENTE 3 K33+735_'!Q10</f>
        <v>5</v>
      </c>
      <c r="R10" s="8">
        <f>+'PUENTE 3 K33+735_'!R10</f>
        <v>0</v>
      </c>
      <c r="S10" s="8">
        <f>+'PUENTE 3 K33+735_'!S10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3 K33+735_'!C12:F12</f>
        <v>Cisneros - Puerto berrio</v>
      </c>
      <c r="D12" s="71"/>
      <c r="E12" s="71"/>
      <c r="F12" s="72"/>
      <c r="G12" s="107" t="s">
        <v>156</v>
      </c>
      <c r="H12" s="76"/>
      <c r="I12" s="109" t="s">
        <v>170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146</v>
      </c>
      <c r="J14" s="76"/>
      <c r="K14" s="76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6" t="s">
        <v>147</v>
      </c>
      <c r="C27" s="76"/>
      <c r="D27" s="76"/>
      <c r="E27" s="1"/>
      <c r="F27" s="76" t="s">
        <v>148</v>
      </c>
      <c r="G27" s="76"/>
      <c r="H27" s="76"/>
      <c r="I27" s="76"/>
      <c r="J27" s="76"/>
      <c r="K27" s="76"/>
      <c r="L27" s="76"/>
      <c r="M27" s="1"/>
      <c r="N27" s="76" t="s">
        <v>149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6" t="s">
        <v>150</v>
      </c>
      <c r="C38" s="76"/>
      <c r="D38" s="76"/>
      <c r="E38" s="1"/>
      <c r="F38" s="76" t="s">
        <v>151</v>
      </c>
      <c r="G38" s="76"/>
      <c r="H38" s="76"/>
      <c r="I38" s="76"/>
      <c r="J38" s="76"/>
      <c r="K38" s="76"/>
      <c r="L38" s="76"/>
      <c r="M38" s="1"/>
      <c r="N38" s="76" t="s">
        <v>152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6" t="s">
        <v>153</v>
      </c>
      <c r="C50" s="76"/>
      <c r="D50" s="76"/>
      <c r="E50" s="1"/>
      <c r="F50" s="76" t="s">
        <v>154</v>
      </c>
      <c r="G50" s="76"/>
      <c r="H50" s="76"/>
      <c r="I50" s="76"/>
      <c r="J50" s="76"/>
      <c r="K50" s="76"/>
      <c r="L50" s="76"/>
      <c r="M50" s="1"/>
      <c r="N50" s="76" t="s">
        <v>155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E9AE4E86-2CF3-4DD1-A945-4E7659EAAD45}"/>
</file>

<file path=customXml/itemProps2.xml><?xml version="1.0" encoding="utf-8"?>
<ds:datastoreItem xmlns:ds="http://schemas.openxmlformats.org/officeDocument/2006/customXml" ds:itemID="{2B1BE882-2817-42F1-A35D-5C0541C802AF}"/>
</file>

<file path=customXml/itemProps3.xml><?xml version="1.0" encoding="utf-8"?>
<ds:datastoreItem xmlns:ds="http://schemas.openxmlformats.org/officeDocument/2006/customXml" ds:itemID="{5FF61884-38E2-4052-A5D2-127BB16DF1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3 K33+735</vt:lpstr>
      <vt:lpstr>PUENTE 3 K33+735_</vt:lpstr>
      <vt:lpstr>REG. FOTOGRAFICO PUENTE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2023-10-12T19:03:56Z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