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4\"/>
    </mc:Choice>
  </mc:AlternateContent>
  <xr:revisionPtr revIDLastSave="0" documentId="13_ncr:1_{8A7AB283-DEE6-4650-8A80-DCEBE9DC5FC3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3 K33+735" sheetId="1" r:id="rId1"/>
    <sheet name="PUENTE 3 K33+735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<sst xmlns="http://schemas.openxmlformats.org/spreadsheetml/2006/main" count="243" uniqueCount="176">
  <si>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</si>
  <si>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</si>
  <si>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</si>
  <si>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</si>
  <si>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</si>
  <si>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</si>
  <si>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</si>
  <si>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</si>
  <si>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</si>
  <si>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</si>
  <si>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</si>
  <si>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</si>
  <si>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</si>
  <si>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</si>
  <si>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</si>
  <si>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</si>
  <si>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</si>
  <si>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</si>
  <si>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</si>
  <si>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</si>
  <si>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</si>
  <si>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</si>
  <si>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</si>
  <si>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</si>
  <si>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</si>
  <si>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</si>
  <si>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</si>
  <si>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</si>
  <si>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</si>
  <si>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</si>
  <si>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</si>
  <si>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</si>
  <si>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</si>
  <si>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</si>
  <si>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</si>
  <si>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</si>
  <si>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</si>
  <si>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</si>
  <si>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</si>
  <si>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</si>
  <si>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</si>
  <si>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</si>
  <si>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</si>
  <si>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</si>
  <si>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</si>
  <si>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</si>
  <si>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</si>
  <si>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</si>
  <si>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</si>
  <si>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</si>
  <si>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</si>
  <si>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</si>
  <si>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</si>
  <si>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</si>
  <si>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</si>
  <si>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</si>
  <si>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</si>
  <si>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</si>
  <si>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</si>
  <si>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</si>
  <si>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</si>
  <si>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</si>
  <si>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</si>
  <si>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</si>
  <si>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</si>
  <si>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</si>
  <si>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</si>
  <si>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</si>
  <si>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</si>
  <si>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</si>
  <si>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</si>
  <si>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</si>
  <si>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</si>
  <si>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</si>
  <si>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</si>
  <si>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</si>
  <si>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</si>
  <si>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</si>
  <si>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</si>
  <si>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</si>
  <si>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</si>
  <si>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</si>
  <si>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</si>
  <si>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</si>
  <si>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</si>
  <si>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</si>
  <si>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</si>
  <si>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</si>
  <si>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</si>
  <si>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</si>
  <si>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</si>
  <si>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</si>
  <si>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</si>
  <si>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</si>
  <si>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</si>
  <si>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</si>
  <si>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</si>
  <si>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</si>
  <si>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</si>
  <si>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</si>
  <si>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</si>
  <si>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</si>
  <si>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</si>
  <si>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</si>
  <si>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</si>
  <si>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</si>
  <si>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</si>
  <si>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</si>
  <si>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</si>
  <si>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</si>
  <si>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</si>
  <si>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</si>
  <si>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</si>
  <si>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</si>
  <si>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</si>
  <si>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</si>
  <si>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</si>
  <si>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</si>
  <si>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</si>
  <si>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</si>
  <si>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</si>
  <si>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</si>
  <si>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</si>
  <si>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</si>
  <si>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</si>
  <si>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</si>
  <si>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</si>
  <si>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</si>
  <si>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</si>
  <si>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</si>
  <si>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</si>
  <si>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</si>
  <si>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</si>
  <si>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</si>
  <si>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</si>
  <si>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</si>
  <si>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</si>
  <si>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</si>
  <si>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</si>
  <si>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</si>
  <si>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</si>
  <si>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</si>
  <si>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</si>
  <si>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</si>
  <si>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</si>
  <si>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</si>
  <si>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</si>
  <si>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</si>
  <si>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</si>
  <si>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</si>
  <si>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</si>
  <si>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</si>
  <si>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</si>
  <si>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</si>
  <si>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</si>
  <si>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</si>
  <si>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</si>
  <si>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</si>
  <si>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</si>
  <si>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</si>
  <si>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</si>
  <si>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</si>
  <si>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</si>
  <si>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</si>
  <si>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</si>
  <si>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</si>
  <si>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</si>
  <si>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</si>
  <si>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</si>
  <si>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S/N</t>
  </si>
  <si>
    <t>33+735</t>
  </si>
  <si>
    <t>Puente Santa gertrudis C.D</t>
  </si>
  <si>
    <t>Cisneros - Puerto berrio</t>
  </si>
  <si>
    <t>4 apoyos</t>
  </si>
  <si>
    <t xml:space="preserve">Puente con 4 apoyos (eje 1 y 2, estribos, 2 y 3 como apoyos centrales), sobre vigas tipo cajón.  Con una calzada de ancho total de 9,90m (libre). Se observa 87 drenajes a cada 3m aproximadamente. </t>
  </si>
  <si>
    <t>No se pueden observar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</si>
</sst>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51210</xdr:colOff>
      <xdr:row>16</xdr:row>
      <xdr:rowOff>46089</xdr:rowOff>
    </xdr:from>
    <xdr:to>
      <xdr:col>26</xdr:col>
      <xdr:colOff>121673</xdr:colOff>
      <xdr:row>24</xdr:row>
      <xdr:rowOff>1638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E2516F-8D83-3305-BC04-210B0D862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1613" y="3180121"/>
          <a:ext cx="2016431" cy="1512323"/>
        </a:xfrm>
        <a:prstGeom prst="rect">
          <a:avLst/>
        </a:prstGeom>
      </xdr:spPr>
    </xdr:pic>
    <xdr:clientData/>
  </xdr:twoCellAnchor>
  <xdr:twoCellAnchor editAs="oneCell">
    <xdr:from>
      <xdr:col>5</xdr:col>
      <xdr:colOff>88548</xdr:colOff>
      <xdr:row>16</xdr:row>
      <xdr:rowOff>42460</xdr:rowOff>
    </xdr:from>
    <xdr:to>
      <xdr:col>14</xdr:col>
      <xdr:colOff>118044</xdr:colOff>
      <xdr:row>23</xdr:row>
      <xdr:rowOff>192605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A17D68-D670-E01B-A200-E35AC980A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419" y="3176492"/>
          <a:ext cx="2016431" cy="1512323"/>
        </a:xfrm>
        <a:prstGeom prst="rect">
          <a:avLst/>
        </a:prstGeom>
      </xdr:spPr>
    </xdr:pic>
    <xdr:clientData/>
  </xdr:twoCellAnchor>
  <xdr:twoCellAnchor editAs="oneCell">
    <xdr:from>
      <xdr:col>1</xdr:col>
      <xdr:colOff>5967</xdr:colOff>
      <xdr:row>16</xdr:row>
      <xdr:rowOff>62298</xdr:rowOff>
    </xdr:from>
    <xdr:to>
      <xdr:col>5</xdr:col>
      <xdr:colOff>25221</xdr:colOff>
      <xdr:row>24</xdr:row>
      <xdr:rowOff>17847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DDEA88C-3778-6902-B568-63F86A781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61" y="3196330"/>
          <a:ext cx="2016431" cy="15123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109879</xdr:rowOff>
    </xdr:from>
    <xdr:to>
      <xdr:col>5</xdr:col>
      <xdr:colOff>19254</xdr:colOff>
      <xdr:row>46</xdr:row>
      <xdr:rowOff>65428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A8E92048-0490-96C8-5F64-8B6AFBE8A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94" y="7525040"/>
          <a:ext cx="2016431" cy="1512323"/>
        </a:xfrm>
        <a:prstGeom prst="rect">
          <a:avLst/>
        </a:prstGeom>
      </xdr:spPr>
    </xdr:pic>
    <xdr:clientData/>
  </xdr:twoCellAnchor>
  <xdr:twoCellAnchor editAs="oneCell">
    <xdr:from>
      <xdr:col>5</xdr:col>
      <xdr:colOff>172823</xdr:colOff>
      <xdr:row>38</xdr:row>
      <xdr:rowOff>75524</xdr:rowOff>
    </xdr:from>
    <xdr:to>
      <xdr:col>15</xdr:col>
      <xdr:colOff>7722</xdr:colOff>
      <xdr:row>46</xdr:row>
      <xdr:rowOff>31073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4C40ECD4-5306-2550-F0ED-916C571D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694" y="7490685"/>
          <a:ext cx="2016431" cy="1512323"/>
        </a:xfrm>
        <a:prstGeom prst="rect">
          <a:avLst/>
        </a:prstGeom>
      </xdr:spPr>
    </xdr:pic>
    <xdr:clientData/>
  </xdr:twoCellAnchor>
  <xdr:twoCellAnchor editAs="oneCell">
    <xdr:from>
      <xdr:col>15</xdr:col>
      <xdr:colOff>117985</xdr:colOff>
      <xdr:row>27</xdr:row>
      <xdr:rowOff>174315</xdr:rowOff>
    </xdr:from>
    <xdr:to>
      <xdr:col>26</xdr:col>
      <xdr:colOff>51210</xdr:colOff>
      <xdr:row>35</xdr:row>
      <xdr:rowOff>129864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5E7F98F8-B5D8-EEF6-8FFE-4617EA934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388" y="5448912"/>
          <a:ext cx="1879193" cy="1512323"/>
        </a:xfrm>
        <a:prstGeom prst="rect">
          <a:avLst/>
        </a:prstGeom>
      </xdr:spPr>
    </xdr:pic>
    <xdr:clientData/>
  </xdr:twoCellAnchor>
  <xdr:twoCellAnchor editAs="oneCell">
    <xdr:from>
      <xdr:col>5</xdr:col>
      <xdr:colOff>206533</xdr:colOff>
      <xdr:row>27</xdr:row>
      <xdr:rowOff>170685</xdr:rowOff>
    </xdr:from>
    <xdr:to>
      <xdr:col>15</xdr:col>
      <xdr:colOff>41432</xdr:colOff>
      <xdr:row>35</xdr:row>
      <xdr:rowOff>126234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9CF6CE7D-A14B-3FFF-FDE3-D7CFAB63E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5404" y="5445282"/>
          <a:ext cx="2016431" cy="1512323"/>
        </a:xfrm>
        <a:prstGeom prst="rect">
          <a:avLst/>
        </a:prstGeom>
      </xdr:spPr>
    </xdr:pic>
    <xdr:clientData/>
  </xdr:twoCellAnchor>
  <xdr:twoCellAnchor editAs="oneCell">
    <xdr:from>
      <xdr:col>1</xdr:col>
      <xdr:colOff>14920</xdr:colOff>
      <xdr:row>27</xdr:row>
      <xdr:rowOff>194153</xdr:rowOff>
    </xdr:from>
    <xdr:to>
      <xdr:col>5</xdr:col>
      <xdr:colOff>34174</xdr:colOff>
      <xdr:row>35</xdr:row>
      <xdr:rowOff>149702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443549DC-F9E9-F5EE-C9A6-C1923415F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14" y="5468750"/>
          <a:ext cx="2016431" cy="151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33" zoomScale="82" zoomScaleNormal="82" workbookViewId="0">
      <selection activeCell="AE30" sqref="AE30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171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172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170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/>
      <c r="S19" s="6"/>
      <c r="T19" s="82" t="s">
        <v>29</v>
      </c>
      <c r="U19" s="82"/>
      <c r="V19" s="82"/>
      <c r="W19" s="82"/>
      <c r="X19" s="82"/>
      <c r="Y19" s="82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2020</v>
      </c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3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+H38*H37</f>
        <v>2385.9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169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 t="s">
        <v>163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>
        <v>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3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>
        <v>32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130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241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v>9.9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>
        <v>3.5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 t="s">
        <v>163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>
        <v>1.2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10.1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10.1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/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 t="s">
        <v>163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96">
        <v>0.4</v>
      </c>
      <c r="I47" s="97"/>
      <c r="J47" s="9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31</v>
      </c>
      <c r="T48" s="112"/>
      <c r="U48" s="112"/>
      <c r="V48" s="6"/>
      <c r="W48" s="84">
        <v>1086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75</v>
      </c>
      <c r="Q49" s="112"/>
      <c r="R49" s="112"/>
      <c r="S49" s="112">
        <v>5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2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21" zoomScaleNormal="100" workbookViewId="0">
      <selection activeCell="U33" sqref="U33:AA3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3 K33+735'!C10:G10</f>
        <v>Puente Santa gertrudis C.D</v>
      </c>
      <c r="D10" s="71"/>
      <c r="E10" s="71"/>
      <c r="F10" s="71"/>
      <c r="G10" s="72"/>
      <c r="H10" s="73" t="s">
        <v>9</v>
      </c>
      <c r="I10" s="74"/>
      <c r="J10" s="75"/>
      <c r="K10" s="64">
        <f>+'PUENTE 3 K33+735'!K10</f>
        <v>0</v>
      </c>
      <c r="L10" s="64">
        <f>+'PUENTE 3 K33+735'!L10</f>
        <v>0</v>
      </c>
      <c r="M10" s="65" t="s">
        <v>10</v>
      </c>
      <c r="N10" s="64">
        <f>+'PUENTE 3 K33+735'!N10</f>
        <v>6</v>
      </c>
      <c r="O10" s="64">
        <f>+'PUENTE 3 K33+735'!O10</f>
        <v>2</v>
      </c>
      <c r="P10" s="64">
        <f>+'PUENTE 3 K33+735'!P10</f>
        <v>0</v>
      </c>
      <c r="Q10" s="64">
        <f>+'PUENTE 3 K33+735'!Q10</f>
        <v>5</v>
      </c>
      <c r="R10" s="64">
        <f>+'PUENTE 3 K33+735'!R10</f>
        <v>0</v>
      </c>
      <c r="S10" s="64">
        <f>+'PUENTE 3 K33+735'!S10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3 K33+735'!C12:L12</f>
        <v>Cisneros - Puerto berrio</v>
      </c>
      <c r="D12" s="71"/>
      <c r="E12" s="71"/>
      <c r="F12" s="72"/>
      <c r="G12" s="73" t="s">
        <v>156</v>
      </c>
      <c r="H12" s="74"/>
      <c r="I12" s="76" t="s">
        <v>170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2</v>
      </c>
      <c r="I19" s="41"/>
      <c r="J19" s="112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ht="15" customHeight="1" x14ac:dyDescent="0.25">
      <c r="A21" s="39"/>
      <c r="B21" s="122" t="s">
        <v>126</v>
      </c>
      <c r="C21" s="123"/>
      <c r="D21" s="124"/>
      <c r="E21" s="41"/>
      <c r="F21" s="41"/>
      <c r="G21" s="41"/>
      <c r="H21" s="41">
        <v>2</v>
      </c>
      <c r="I21" s="41"/>
      <c r="J21" s="112">
        <v>1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166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>
        <v>2</v>
      </c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166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>
        <v>2</v>
      </c>
      <c r="I25" s="41"/>
      <c r="J25" s="112">
        <v>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166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>
        <v>2</v>
      </c>
      <c r="I29" s="68"/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166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/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>
        <v>2</v>
      </c>
      <c r="I31" s="44"/>
      <c r="J31" s="112">
        <v>5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 t="s">
        <v>166</v>
      </c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ht="15" customHeight="1" x14ac:dyDescent="0.25">
      <c r="A33" s="39"/>
      <c r="B33" s="122" t="s">
        <v>132</v>
      </c>
      <c r="C33" s="123"/>
      <c r="D33" s="124"/>
      <c r="E33" s="41"/>
      <c r="F33" s="41"/>
      <c r="G33" s="41"/>
      <c r="H33" s="41"/>
      <c r="I33" s="41"/>
      <c r="J33" s="112">
        <v>2</v>
      </c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175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173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/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/>
      <c r="I37" s="44"/>
      <c r="J37" s="112">
        <v>4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/>
      <c r="I39" s="45"/>
      <c r="J39" s="112">
        <v>2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 t="s">
        <v>166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167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/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167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168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8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24.75" customHeight="1" x14ac:dyDescent="0.25">
      <c r="A53" s="39"/>
      <c r="B53" s="18" t="s">
        <v>144</v>
      </c>
      <c r="C53" s="1"/>
      <c r="D53" s="139" t="s">
        <v>174</v>
      </c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5" zoomScale="93" zoomScaleNormal="93" workbookViewId="0">
      <selection activeCell="AK23" sqref="AK23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3 K33+735_'!C10:G10</f>
        <v>Puente Santa gertrudis C.D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3 K33+735_'!N10</f>
        <v>6</v>
      </c>
      <c r="O10" s="8">
        <f>+'PUENTE 3 K33+735_'!O10</f>
        <v>2</v>
      </c>
      <c r="P10" s="8">
        <f>+'PUENTE 3 K33+735_'!P10</f>
        <v>0</v>
      </c>
      <c r="Q10" s="8">
        <f>+'PUENTE 3 K33+735_'!Q10</f>
        <v>5</v>
      </c>
      <c r="R10" s="8">
        <f>+'PUENTE 3 K33+735_'!R10</f>
        <v>0</v>
      </c>
      <c r="S10" s="8">
        <f>+'PUENTE 3 K33+735_'!S10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3 K33+735_'!C12:F12</f>
        <v>Cisneros - Puerto berrio</v>
      </c>
      <c r="D12" s="71"/>
      <c r="E12" s="71"/>
      <c r="F12" s="72"/>
      <c r="G12" s="73" t="s">
        <v>156</v>
      </c>
      <c r="H12" s="74"/>
      <c r="I12" s="76" t="s">
        <v>170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DC5BBE6A-91D9-415D-8F2D-8068B47025DE}"/>
</file>

<file path=customXml/itemProps2.xml><?xml version="1.0" encoding="utf-8"?>
<ds:datastoreItem xmlns:ds="http://schemas.openxmlformats.org/officeDocument/2006/customXml" ds:itemID="{BC20F177-9FF8-47EE-B9DB-4034CB1D80D1}"/>
</file>

<file path=customXml/itemProps3.xml><?xml version="1.0" encoding="utf-8"?>
<ds:datastoreItem xmlns:ds="http://schemas.openxmlformats.org/officeDocument/2006/customXml" ds:itemID="{FA8F24A7-4FD6-44E0-811A-0AE906BBE0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3 K33+735</vt:lpstr>
      <vt:lpstr>PUENTE 3 K33+735_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