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BB816C41-3007-4A3E-A262-9B1EFFFF480D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5 K16+361" sheetId="1" r:id="rId1"/>
    <sheet name="PUENTE 5 K16+361_" sheetId="2" r:id="rId2"/>
    <sheet name="REG. FOTOGRAFICO PUENTE 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<sst xmlns="http://schemas.openxmlformats.org/spreadsheetml/2006/main" count="242" uniqueCount="175">
  <si>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</si>
  <si>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</si>
  <si>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</si>
  <si>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</si>
  <si>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</si>
  <si>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</si>
  <si>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</si>
  <si>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</si>
  <si>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</si>
  <si>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</si>
  <si>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</si>
  <si>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</si>
  <si>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</si>
  <si>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</si>
  <si>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</si>
  <si>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</si>
  <si>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</si>
  <si>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</si>
  <si>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</si>
  <si>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</si>
  <si>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</si>
  <si>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</si>
  <si>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</si>
  <si>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</si>
  <si>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</si>
  <si>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</si>
  <si>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</si>
  <si>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</si>
  <si>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</si>
  <si>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</si>
  <si>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</si>
  <si>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</si>
  <si>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</si>
  <si>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</si>
  <si>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</si>
  <si>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</si>
  <si>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</si>
  <si>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</si>
  <si>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</si>
  <si>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</si>
  <si>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</si>
  <si>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</si>
  <si>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</si>
  <si>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</si>
  <si>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</si>
  <si>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</si>
  <si>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</si>
  <si>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</si>
  <si>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</si>
  <si>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</si>
  <si>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</si>
  <si>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</si>
  <si>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</si>
  <si>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</si>
  <si>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</si>
  <si>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</si>
  <si>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</si>
  <si>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</si>
  <si>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</si>
  <si>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</si>
  <si>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</si>
  <si>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</si>
  <si>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</si>
  <si>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</si>
  <si>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</si>
  <si>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</si>
  <si>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</si>
  <si>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</si>
  <si>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</si>
  <si>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</si>
  <si>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</si>
  <si>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</si>
  <si>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</si>
  <si>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</si>
  <si>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</si>
  <si>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</si>
  <si>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</si>
  <si>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</si>
  <si>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</si>
  <si>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</si>
  <si>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</si>
  <si>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</si>
  <si>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</si>
  <si>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</si>
  <si>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</si>
  <si>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</si>
  <si>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</si>
  <si>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</si>
  <si>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</si>
  <si>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</si>
  <si>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</si>
  <si>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</si>
  <si>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</si>
  <si>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</si>
  <si>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</si>
  <si>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</si>
  <si>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</si>
  <si>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</si>
  <si>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</si>
  <si>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</si>
  <si>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</si>
  <si>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</si>
  <si>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</si>
  <si>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</si>
  <si>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</si>
  <si>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</si>
  <si>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</si>
  <si>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</si>
  <si>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</si>
  <si>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</si>
  <si>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</si>
  <si>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</si>
  <si>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</si>
  <si>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</si>
  <si>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</si>
  <si>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</si>
  <si>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</si>
  <si>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</si>
  <si>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</si>
  <si>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</si>
  <si>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</si>
  <si>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</si>
  <si>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</si>
  <si>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</si>
  <si>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</si>
  <si>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</si>
  <si>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</si>
  <si>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</si>
  <si>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</si>
  <si>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</si>
  <si>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</si>
  <si>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</si>
  <si>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</si>
  <si>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</si>
  <si>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</si>
  <si>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</si>
  <si>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</si>
  <si>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</si>
  <si>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</si>
  <si>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</si>
  <si>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</si>
  <si>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</si>
  <si>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</si>
  <si>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</si>
  <si>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</si>
  <si>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</si>
  <si>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</si>
  <si>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</si>
  <si>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</si>
  <si>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</si>
  <si>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</si>
  <si>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</si>
  <si>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</si>
  <si>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</si>
  <si>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</si>
  <si>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</si>
  <si>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</si>
  <si>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</si>
  <si>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</si>
  <si>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</si>
  <si>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</si>
  <si>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</si>
  <si>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</si>
  <si>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</si>
  <si>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</si>
  <si>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</si>
  <si>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</si>
  <si>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</si>
  <si>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>Barbosa - Santo Domingo</t>
  </si>
  <si>
    <t>S/N</t>
  </si>
  <si>
    <t>16+361</t>
  </si>
  <si>
    <t>Puente Boterito C.D</t>
  </si>
  <si>
    <t>3 apoyos</t>
  </si>
  <si>
    <t>El Puente se encuentra en buen estado</t>
  </si>
  <si>
    <t>Puente con 3 apoyos (eje 1 y 2, estribos, el eje 2 como apoyo intermedio), conformado con vigas postensadas entre ejes, oscilando entre 30 y 33 mts de longitud. Con una calzada de ancho total de 9,90m (libre). Se observan 14 drenajes repartidos en toda la longitud del puente.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</si>
</sst>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44973</xdr:colOff>
      <xdr:row>27</xdr:row>
      <xdr:rowOff>159193</xdr:rowOff>
    </xdr:from>
    <xdr:to>
      <xdr:col>26</xdr:col>
      <xdr:colOff>139973</xdr:colOff>
      <xdr:row>35</xdr:row>
      <xdr:rowOff>133145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3B436F-D392-930F-5A78-5B18EBCC7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376" y="5433790"/>
          <a:ext cx="2040968" cy="1530726"/>
        </a:xfrm>
        <a:prstGeom prst="rect">
          <a:avLst/>
        </a:prstGeom>
      </xdr:spPr>
    </xdr:pic>
    <xdr:clientData/>
  </xdr:twoCellAnchor>
  <xdr:twoCellAnchor editAs="oneCell">
    <xdr:from>
      <xdr:col>5</xdr:col>
      <xdr:colOff>109407</xdr:colOff>
      <xdr:row>27</xdr:row>
      <xdr:rowOff>141692</xdr:rowOff>
    </xdr:from>
    <xdr:to>
      <xdr:col>14</xdr:col>
      <xdr:colOff>173119</xdr:colOff>
      <xdr:row>35</xdr:row>
      <xdr:rowOff>122903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ECDFC7E-6704-5890-7160-D9A50355B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278" y="5416289"/>
          <a:ext cx="2050647" cy="1537985"/>
        </a:xfrm>
        <a:prstGeom prst="rect">
          <a:avLst/>
        </a:prstGeom>
      </xdr:spPr>
    </xdr:pic>
    <xdr:clientData/>
  </xdr:twoCellAnchor>
  <xdr:twoCellAnchor editAs="oneCell">
    <xdr:from>
      <xdr:col>0</xdr:col>
      <xdr:colOff>61452</xdr:colOff>
      <xdr:row>27</xdr:row>
      <xdr:rowOff>168791</xdr:rowOff>
    </xdr:from>
    <xdr:to>
      <xdr:col>5</xdr:col>
      <xdr:colOff>7099</xdr:colOff>
      <xdr:row>35</xdr:row>
      <xdr:rowOff>122905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E378C84-03FF-326A-9890-985C5A009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2" y="5443388"/>
          <a:ext cx="2014518" cy="1510888"/>
        </a:xfrm>
        <a:prstGeom prst="rect">
          <a:avLst/>
        </a:prstGeom>
      </xdr:spPr>
    </xdr:pic>
    <xdr:clientData/>
  </xdr:twoCellAnchor>
  <xdr:twoCellAnchor editAs="oneCell">
    <xdr:from>
      <xdr:col>5</xdr:col>
      <xdr:colOff>105134</xdr:colOff>
      <xdr:row>16</xdr:row>
      <xdr:rowOff>147661</xdr:rowOff>
    </xdr:from>
    <xdr:to>
      <xdr:col>14</xdr:col>
      <xdr:colOff>160890</xdr:colOff>
      <xdr:row>24</xdr:row>
      <xdr:rowOff>122905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E2E9FA0-2439-B052-14E4-826FF935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005" y="3281693"/>
          <a:ext cx="2042691" cy="1532018"/>
        </a:xfrm>
        <a:prstGeom prst="rect">
          <a:avLst/>
        </a:prstGeom>
      </xdr:spPr>
    </xdr:pic>
    <xdr:clientData/>
  </xdr:twoCellAnchor>
  <xdr:twoCellAnchor editAs="oneCell">
    <xdr:from>
      <xdr:col>15</xdr:col>
      <xdr:colOff>50296</xdr:colOff>
      <xdr:row>16</xdr:row>
      <xdr:rowOff>144032</xdr:rowOff>
    </xdr:from>
    <xdr:to>
      <xdr:col>26</xdr:col>
      <xdr:colOff>69922</xdr:colOff>
      <xdr:row>24</xdr:row>
      <xdr:rowOff>112662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AA472D8-A755-39B7-D34C-53208C617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0699" y="3278064"/>
          <a:ext cx="1965594" cy="1525404"/>
        </a:xfrm>
        <a:prstGeom prst="rect">
          <a:avLst/>
        </a:prstGeom>
      </xdr:spPr>
    </xdr:pic>
    <xdr:clientData/>
  </xdr:twoCellAnchor>
  <xdr:twoCellAnchor editAs="oneCell">
    <xdr:from>
      <xdr:col>1</xdr:col>
      <xdr:colOff>15294</xdr:colOff>
      <xdr:row>16</xdr:row>
      <xdr:rowOff>150001</xdr:rowOff>
    </xdr:from>
    <xdr:to>
      <xdr:col>5</xdr:col>
      <xdr:colOff>57688</xdr:colOff>
      <xdr:row>24</xdr:row>
      <xdr:rowOff>122905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DCD4E52A-EF10-67BD-1C5F-A5A3496C4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88" y="3284033"/>
          <a:ext cx="2039571" cy="1529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24" zoomScale="82" zoomScaleNormal="82" workbookViewId="0">
      <selection activeCell="P13" sqref="P13:S13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171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168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170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10.1*66.3</f>
        <v>669.63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169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3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2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>
        <v>31.3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35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66.3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10.1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3.5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9.9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>
        <v>18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2.2999999999999998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1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1107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14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1" zoomScaleNormal="100" workbookViewId="0">
      <selection activeCell="AC51" sqref="AC5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5 K16+361'!C10:G10</f>
        <v>Puente Boterito C.D</v>
      </c>
      <c r="D10" s="71"/>
      <c r="E10" s="71"/>
      <c r="F10" s="71"/>
      <c r="G10" s="72"/>
      <c r="H10" s="107" t="s">
        <v>9</v>
      </c>
      <c r="I10" s="76"/>
      <c r="J10" s="108"/>
      <c r="K10" s="64">
        <f>+'PUENTE 5 K16+361'!K10</f>
        <v>0</v>
      </c>
      <c r="L10" s="64">
        <f>+'PUENTE 5 K16+361'!L10</f>
        <v>0</v>
      </c>
      <c r="M10" s="65" t="s">
        <v>10</v>
      </c>
      <c r="N10" s="64">
        <f>+'PUENTE 5 K16+361'!N10</f>
        <v>6</v>
      </c>
      <c r="O10" s="64">
        <f>+'PUENTE 5 K16+361'!O10</f>
        <v>2</v>
      </c>
      <c r="P10" s="64">
        <f>+'PUENTE 5 K16+361'!P10</f>
        <v>0</v>
      </c>
      <c r="Q10" s="64">
        <f>+'PUENTE 5 K16+361'!Q10</f>
        <v>5</v>
      </c>
      <c r="R10" s="64">
        <f>+'PUENTE 5 K16+361'!R10</f>
        <v>0</v>
      </c>
      <c r="S10" s="64">
        <f>+'PUENTE 5 K16+361'!S10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5 K16+361'!C12:L12</f>
        <v>Barbosa - Santo Domingo</v>
      </c>
      <c r="D12" s="71"/>
      <c r="E12" s="71"/>
      <c r="F12" s="72"/>
      <c r="G12" s="107" t="s">
        <v>156</v>
      </c>
      <c r="H12" s="76"/>
      <c r="I12" s="109" t="s">
        <v>170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1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/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166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/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/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166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>
        <v>2</v>
      </c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166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3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172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3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173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6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33" customHeight="1" x14ac:dyDescent="0.25">
      <c r="A53" s="39"/>
      <c r="B53" s="18" t="s">
        <v>144</v>
      </c>
      <c r="C53" s="1"/>
      <c r="D53" s="113" t="s">
        <v>174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7" zoomScale="93" zoomScaleNormal="93" workbookViewId="0">
      <selection activeCell="AJ29" sqref="AJ2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5 K16+361_'!C10:G10</f>
        <v>Puente Boterito C.D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5 K16+361_'!N10</f>
        <v>6</v>
      </c>
      <c r="O10" s="8">
        <f>+'PUENTE 5 K16+361_'!O10</f>
        <v>2</v>
      </c>
      <c r="P10" s="8">
        <f>+'PUENTE 5 K16+361_'!P10</f>
        <v>0</v>
      </c>
      <c r="Q10" s="8">
        <f>+'PUENTE 5 K16+361_'!Q10</f>
        <v>5</v>
      </c>
      <c r="R10" s="8">
        <f>+'PUENTE 5 K16+361_'!R10</f>
        <v>0</v>
      </c>
      <c r="S10" s="8">
        <f>+'PUENTE 5 K16+361_'!S10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5 K16+361_'!C12:F12</f>
        <v>Barbosa - Santo Domingo</v>
      </c>
      <c r="D12" s="71"/>
      <c r="E12" s="71"/>
      <c r="F12" s="72"/>
      <c r="G12" s="107" t="s">
        <v>156</v>
      </c>
      <c r="H12" s="76"/>
      <c r="I12" s="109" t="s">
        <v>170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93750FCF-EBB4-4246-B8B7-C0057DA1B4E8}"/>
</file>

<file path=customXml/itemProps2.xml><?xml version="1.0" encoding="utf-8"?>
<ds:datastoreItem xmlns:ds="http://schemas.openxmlformats.org/officeDocument/2006/customXml" ds:itemID="{EA67D245-A9AC-446C-A034-CA0AD9D18400}"/>
</file>

<file path=customXml/itemProps3.xml><?xml version="1.0" encoding="utf-8"?>
<ds:datastoreItem xmlns:ds="http://schemas.openxmlformats.org/officeDocument/2006/customXml" ds:itemID="{EE263B94-AEE9-430E-BF76-AB4507446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5 K16+361</vt:lpstr>
      <vt:lpstr>PUENTE 5 K16+361_</vt:lpstr>
      <vt:lpstr>REG. FOTOGRAFICO PUENTE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