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 25\Desktop\Trabajo  de vinus\Juan Esteban\Vinus\Formato SIPUCOL\Puente 13_CI+\"/>
    </mc:Choice>
  </mc:AlternateContent>
  <xr:revisionPtr revIDLastSave="0" documentId="13_ncr:1_{6C15E65C-FEB3-42C5-AE5E-8F848056AB5A}" xr6:coauthVersionLast="47" xr6:coauthVersionMax="47" xr10:uidLastSave="{00000000-0000-0000-0000-000000000000}"/>
  <bookViews>
    <workbookView xWindow="-120" yWindow="-120" windowWidth="29040" windowHeight="15840" tabRatio="642" activeTab="1" xr2:uid="{00000000-000D-0000-FFFF-FFFF00000000}"/>
  </bookViews>
  <sheets>
    <sheet name="PUENTE 13 K20+000" sheetId="1" r:id="rId1"/>
    <sheet name="PUENTE 13 K20+00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<sst xmlns="http://schemas.openxmlformats.org/spreadsheetml/2006/main" count="257" uniqueCount="188">
  <si>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</si>
  <si>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</si>
  <si>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</si>
  <si>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</si>
  <si>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</si>
  <si>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</si>
  <si>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</si>
  <si>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</si>
  <si>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</si>
  <si>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</si>
  <si>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</si>
  <si>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</si>
  <si>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</si>
  <si>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</si>
  <si>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</si>
  <si>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</si>
  <si>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</si>
  <si>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</si>
  <si>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</si>
  <si>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</si>
  <si>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</si>
  <si>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</si>
  <si>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</si>
  <si>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</si>
  <si>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</si>
  <si>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</si>
  <si>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</si>
  <si>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</si>
  <si>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</si>
  <si>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</si>
  <si>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</si>
  <si>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</si>
  <si>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</si>
  <si>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</si>
  <si>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</si>
  <si>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</si>
  <si>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</si>
  <si>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</si>
  <si>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</si>
  <si>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</si>
  <si>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</si>
  <si>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</si>
  <si>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</si>
  <si>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</si>
  <si>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</si>
  <si>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</si>
  <si>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</si>
  <si>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</si>
  <si>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</si>
  <si>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</si>
  <si>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</si>
  <si>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</si>
  <si>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</si>
  <si>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</si>
  <si>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</si>
  <si>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</si>
  <si>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</si>
  <si>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</si>
  <si>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</si>
  <si>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</si>
  <si>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</si>
  <si>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</si>
  <si>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</si>
  <si>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</si>
  <si>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</si>
  <si>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</si>
  <si>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</si>
  <si>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</si>
  <si>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</si>
  <si>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</si>
  <si>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</si>
  <si>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</si>
  <si>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</si>
  <si>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</si>
  <si>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</si>
  <si>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</si>
  <si>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</si>
  <si>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</si>
  <si>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</si>
  <si>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</si>
  <si>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</si>
  <si>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</si>
  <si>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</si>
  <si>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</si>
  <si>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</si>
  <si>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</si>
  <si>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</si>
  <si>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</si>
  <si>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</si>
  <si>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</si>
  <si>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</si>
  <si>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</si>
  <si>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</si>
  <si>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</si>
  <si>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</si>
  <si>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</si>
  <si>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</si>
  <si>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</si>
  <si>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</si>
  <si>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</si>
  <si>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</si>
  <si>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</si>
  <si>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</si>
  <si>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</si>
  <si>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</si>
  <si>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</si>
  <si>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</si>
  <si>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</si>
  <si>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</si>
  <si>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</si>
  <si>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</si>
  <si>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</si>
  <si>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</si>
  <si>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</si>
  <si>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</si>
  <si>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</si>
  <si>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</si>
  <si>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</si>
  <si>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</si>
  <si>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</si>
  <si>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</si>
  <si>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</si>
  <si>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</si>
  <si>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</si>
  <si>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</si>
  <si>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</si>
  <si>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</si>
  <si>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</si>
  <si>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</si>
  <si>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</si>
  <si>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</si>
  <si>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</si>
  <si>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</si>
  <si>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</si>
  <si>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</si>
  <si>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</si>
  <si>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</si>
  <si>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</si>
  <si>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</si>
  <si>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</si>
  <si>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</si>
  <si>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</si>
  <si>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</si>
  <si>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</si>
  <si>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</si>
  <si>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</si>
  <si>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</si>
  <si>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</si>
  <si>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</si>
  <si>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</si>
  <si>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</si>
  <si>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</si>
  <si>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</si>
  <si>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</si>
  <si>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</si>
  <si>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</si>
  <si>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</si>
  <si>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</si>
  <si>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</si>
  <si>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</si>
  <si>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</si>
  <si>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</si>
  <si>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</si>
  <si>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</si>
  <si>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</si>
  <si>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</si>
  <si>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</si>
  <si>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</si>
  <si>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</si>
  <si>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</si>
  <si>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</si>
  <si>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</si>
  <si>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Niquia-Hatillo</t>
  </si>
  <si>
    <t xml:space="preserve">Humedad </t>
  </si>
  <si>
    <t>20+000</t>
  </si>
  <si>
    <t>Puente 13 CI - Tasajera</t>
  </si>
  <si>
    <t>4.76/5.06</t>
  </si>
  <si>
    <t>Junta en ángulo con ausencia de sello</t>
  </si>
  <si>
    <t xml:space="preserve">Contaminación </t>
  </si>
  <si>
    <t xml:space="preserve">Biocapas, Eflorecencias, humedad y fisuras </t>
  </si>
  <si>
    <t xml:space="preserve">Humedad, biocapas, eflorecencias y fisuras </t>
  </si>
  <si>
    <t>AUS</t>
  </si>
  <si>
    <t>IN, EF</t>
  </si>
  <si>
    <t>IN</t>
  </si>
  <si>
    <t>EF</t>
  </si>
  <si>
    <t>Eflorecencias, biocapas, humedad, tubería de drenaje taponada y con longitud insuficiente, fisuras, desporillamiento, ausencia de sello</t>
  </si>
  <si>
    <t xml:space="preserve">HO </t>
  </si>
  <si>
    <t xml:space="preserve">Hormigueros, humedad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</si>
</sst>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10241</xdr:colOff>
      <xdr:row>15</xdr:row>
      <xdr:rowOff>81936</xdr:rowOff>
    </xdr:from>
    <xdr:to>
      <xdr:col>4</xdr:col>
      <xdr:colOff>109829</xdr:colOff>
      <xdr:row>25</xdr:row>
      <xdr:rowOff>174113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5" y="3021371"/>
          <a:ext cx="1840717" cy="2038145"/>
        </a:xfrm>
        <a:prstGeom prst="rect">
          <a:avLst/>
        </a:prstGeom>
      </xdr:spPr>
    </xdr:pic>
    <xdr:clientData/>
  </xdr:twoCellAnchor>
  <xdr:twoCellAnchor editAs="oneCell">
    <xdr:from>
      <xdr:col>5</xdr:col>
      <xdr:colOff>143388</xdr:colOff>
      <xdr:row>15</xdr:row>
      <xdr:rowOff>124799</xdr:rowOff>
    </xdr:from>
    <xdr:to>
      <xdr:col>12</xdr:col>
      <xdr:colOff>67425</xdr:colOff>
      <xdr:row>25</xdr:row>
      <xdr:rowOff>184354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2259" y="3064234"/>
          <a:ext cx="1521779" cy="2005523"/>
        </a:xfrm>
        <a:prstGeom prst="rect">
          <a:avLst/>
        </a:prstGeom>
      </xdr:spPr>
    </xdr:pic>
    <xdr:clientData/>
  </xdr:twoCellAnchor>
  <xdr:twoCellAnchor editAs="oneCell">
    <xdr:from>
      <xdr:col>15</xdr:col>
      <xdr:colOff>61453</xdr:colOff>
      <xdr:row>15</xdr:row>
      <xdr:rowOff>128297</xdr:rowOff>
    </xdr:from>
    <xdr:to>
      <xdr:col>23</xdr:col>
      <xdr:colOff>81936</xdr:colOff>
      <xdr:row>25</xdr:row>
      <xdr:rowOff>188687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1856" y="3067732"/>
          <a:ext cx="1515806" cy="2006358"/>
        </a:xfrm>
        <a:prstGeom prst="rect">
          <a:avLst/>
        </a:prstGeom>
      </xdr:spPr>
    </xdr:pic>
    <xdr:clientData/>
  </xdr:twoCellAnchor>
  <xdr:twoCellAnchor editAs="oneCell">
    <xdr:from>
      <xdr:col>1</xdr:col>
      <xdr:colOff>153629</xdr:colOff>
      <xdr:row>27</xdr:row>
      <xdr:rowOff>24230</xdr:rowOff>
    </xdr:from>
    <xdr:to>
      <xdr:col>3</xdr:col>
      <xdr:colOff>327742</xdr:colOff>
      <xdr:row>36</xdr:row>
      <xdr:rowOff>152953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5323" y="5298827"/>
          <a:ext cx="1423629" cy="1880094"/>
        </a:xfrm>
        <a:prstGeom prst="rect">
          <a:avLst/>
        </a:prstGeom>
      </xdr:spPr>
    </xdr:pic>
    <xdr:clientData/>
  </xdr:twoCellAnchor>
  <xdr:twoCellAnchor editAs="oneCell">
    <xdr:from>
      <xdr:col>5</xdr:col>
      <xdr:colOff>20484</xdr:colOff>
      <xdr:row>27</xdr:row>
      <xdr:rowOff>61450</xdr:rowOff>
    </xdr:from>
    <xdr:to>
      <xdr:col>12</xdr:col>
      <xdr:colOff>84664</xdr:colOff>
      <xdr:row>36</xdr:row>
      <xdr:rowOff>143386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9355" y="5336047"/>
          <a:ext cx="1661922" cy="1833307"/>
        </a:xfrm>
        <a:prstGeom prst="rect">
          <a:avLst/>
        </a:prstGeom>
      </xdr:spPr>
    </xdr:pic>
    <xdr:clientData/>
  </xdr:twoCellAnchor>
  <xdr:twoCellAnchor editAs="oneCell">
    <xdr:from>
      <xdr:col>14</xdr:col>
      <xdr:colOff>194205</xdr:colOff>
      <xdr:row>27</xdr:row>
      <xdr:rowOff>30726</xdr:rowOff>
    </xdr:from>
    <xdr:to>
      <xdr:col>24</xdr:col>
      <xdr:colOff>102419</xdr:colOff>
      <xdr:row>36</xdr:row>
      <xdr:rowOff>162696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0011" y="5305323"/>
          <a:ext cx="1690311" cy="188334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122903</xdr:colOff>
      <xdr:row>38</xdr:row>
      <xdr:rowOff>49315</xdr:rowOff>
    </xdr:from>
    <xdr:to>
      <xdr:col>3</xdr:col>
      <xdr:colOff>444631</xdr:colOff>
      <xdr:row>48</xdr:row>
      <xdr:rowOff>153628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4597" y="7464476"/>
          <a:ext cx="1571244" cy="2050281"/>
        </a:xfrm>
        <a:prstGeom prst="rect">
          <a:avLst/>
        </a:prstGeom>
      </xdr:spPr>
    </xdr:pic>
    <xdr:clientData/>
  </xdr:twoCellAnchor>
  <xdr:twoCellAnchor editAs="oneCell">
    <xdr:from>
      <xdr:col>5</xdr:col>
      <xdr:colOff>51209</xdr:colOff>
      <xdr:row>38</xdr:row>
      <xdr:rowOff>10241</xdr:rowOff>
    </xdr:from>
    <xdr:to>
      <xdr:col>12</xdr:col>
      <xdr:colOff>91696</xdr:colOff>
      <xdr:row>48</xdr:row>
      <xdr:rowOff>174113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20080" y="7425402"/>
          <a:ext cx="1638229" cy="2109840"/>
        </a:xfrm>
        <a:prstGeom prst="rect">
          <a:avLst/>
        </a:prstGeom>
      </xdr:spPr>
    </xdr:pic>
    <xdr:clientData/>
  </xdr:twoCellAnchor>
  <xdr:twoCellAnchor editAs="oneCell">
    <xdr:from>
      <xdr:col>15</xdr:col>
      <xdr:colOff>79491</xdr:colOff>
      <xdr:row>38</xdr:row>
      <xdr:rowOff>20484</xdr:rowOff>
    </xdr:from>
    <xdr:to>
      <xdr:col>24</xdr:col>
      <xdr:colOff>61453</xdr:colOff>
      <xdr:row>48</xdr:row>
      <xdr:rowOff>168783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9894" y="7435645"/>
          <a:ext cx="1569462" cy="2094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96" zoomScaleNormal="96" workbookViewId="0">
      <selection activeCell="AD9" sqref="AD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175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172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164</v>
      </c>
      <c r="N12" s="79"/>
      <c r="O12" s="80"/>
      <c r="P12" s="81" t="s">
        <v>174</v>
      </c>
      <c r="Q12" s="82"/>
      <c r="R12" s="82"/>
      <c r="S12" s="83"/>
      <c r="T12" s="78" t="s">
        <v>5</v>
      </c>
      <c r="U12" s="79"/>
      <c r="V12" s="79"/>
      <c r="W12" s="89" t="s">
        <v>165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160</v>
      </c>
      <c r="S20" s="6"/>
      <c r="T20" s="87" t="s">
        <v>30</v>
      </c>
      <c r="U20" s="87"/>
      <c r="V20" s="87"/>
      <c r="W20" s="87"/>
      <c r="X20" s="87"/>
      <c r="Y20" s="87"/>
      <c r="Z20" s="74" t="s">
        <v>160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3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159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89" t="s">
        <v>159</v>
      </c>
      <c r="Y31" s="82"/>
      <c r="Z31" s="83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>
        <v>3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159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3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159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>
        <v>11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>
        <v>25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162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57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159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17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159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105" t="s">
        <v>159</v>
      </c>
      <c r="I40" s="106"/>
      <c r="J40" s="107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105" t="s">
        <v>159</v>
      </c>
      <c r="I41" s="106"/>
      <c r="J41" s="107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/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167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/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>
        <v>6.8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 t="s">
        <v>176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159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0.5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159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24</v>
      </c>
      <c r="T48" s="118"/>
      <c r="U48" s="118"/>
      <c r="V48" s="6"/>
      <c r="W48" s="89">
        <v>1328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159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25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169</v>
      </c>
      <c r="C50" s="103"/>
      <c r="D50" s="103"/>
      <c r="E50" s="103"/>
      <c r="F50" s="103"/>
      <c r="G50" s="104"/>
      <c r="H50" s="105" t="s">
        <v>159</v>
      </c>
      <c r="I50" s="106"/>
      <c r="J50" s="107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1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1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161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159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159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159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zoomScale="118" zoomScaleNormal="118" workbookViewId="0">
      <selection activeCell="AF18" sqref="AF1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13 K20+000'!C10:G10</f>
        <v>Puente 13 CI - Tasajera</v>
      </c>
      <c r="D10" s="76"/>
      <c r="E10" s="76"/>
      <c r="F10" s="76"/>
      <c r="G10" s="77"/>
      <c r="H10" s="78" t="s">
        <v>9</v>
      </c>
      <c r="I10" s="79"/>
      <c r="J10" s="80"/>
      <c r="K10" s="70">
        <f>+'PUENTE 13 K20+000'!K10</f>
        <v>0</v>
      </c>
      <c r="L10" s="70">
        <f>+'PUENTE 13 K20+000'!L10</f>
        <v>1</v>
      </c>
      <c r="M10" s="71" t="s">
        <v>10</v>
      </c>
      <c r="N10" s="70">
        <f>+'PUENTE 13 K20+000'!N10</f>
        <v>6</v>
      </c>
      <c r="O10" s="70">
        <f>+'PUENTE 13 K20+000'!O10</f>
        <v>2</v>
      </c>
      <c r="P10" s="70">
        <f>+'PUENTE 13 K20+000'!P10</f>
        <v>0</v>
      </c>
      <c r="Q10" s="70">
        <f>+'PUENTE 13 K20+000'!Q10</f>
        <v>5</v>
      </c>
      <c r="R10" s="70">
        <f>+'PUENTE 13 K20+000'!R10</f>
        <v>0</v>
      </c>
      <c r="S10" s="70">
        <f>+'PUENTE 13 K20+000'!S10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13 K20+000'!C12:L12</f>
        <v>Niquia-Hatillo</v>
      </c>
      <c r="D12" s="76"/>
      <c r="E12" s="76"/>
      <c r="F12" s="77"/>
      <c r="G12" s="78" t="s">
        <v>163</v>
      </c>
      <c r="H12" s="79"/>
      <c r="I12" s="81" t="s">
        <v>174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170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157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>
        <v>2</v>
      </c>
      <c r="F21" s="41"/>
      <c r="G21" s="41"/>
      <c r="H21" s="41">
        <v>4</v>
      </c>
      <c r="I21" s="41" t="s">
        <v>181</v>
      </c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 t="s">
        <v>177</v>
      </c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>
        <v>1</v>
      </c>
      <c r="F23" s="41"/>
      <c r="G23" s="41"/>
      <c r="H23" s="41">
        <v>4</v>
      </c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 t="s">
        <v>178</v>
      </c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157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1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/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2</v>
      </c>
      <c r="F29" s="43"/>
      <c r="G29" s="43"/>
      <c r="H29" s="43">
        <v>4</v>
      </c>
      <c r="I29" s="43" t="s">
        <v>182</v>
      </c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179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/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x14ac:dyDescent="0.25">
      <c r="A31" s="39"/>
      <c r="B31" s="128" t="s">
        <v>132</v>
      </c>
      <c r="C31" s="129"/>
      <c r="D31" s="130"/>
      <c r="E31" s="41">
        <v>1</v>
      </c>
      <c r="F31" s="41"/>
      <c r="G31" s="41"/>
      <c r="H31" s="41">
        <v>4</v>
      </c>
      <c r="I31" s="41" t="s">
        <v>183</v>
      </c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171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 t="s">
        <v>184</v>
      </c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x14ac:dyDescent="0.25">
      <c r="A33" s="39"/>
      <c r="B33" s="128" t="s">
        <v>133</v>
      </c>
      <c r="C33" s="129"/>
      <c r="D33" s="130"/>
      <c r="E33" s="41">
        <v>1</v>
      </c>
      <c r="F33" s="41"/>
      <c r="G33" s="41"/>
      <c r="H33" s="41">
        <v>4</v>
      </c>
      <c r="I33" s="41" t="s">
        <v>183</v>
      </c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 t="s">
        <v>180</v>
      </c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1</v>
      </c>
      <c r="F37" s="41"/>
      <c r="G37" s="41"/>
      <c r="H37" s="41">
        <v>4</v>
      </c>
      <c r="I37" s="44" t="s">
        <v>183</v>
      </c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173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136</v>
      </c>
      <c r="C39" s="129"/>
      <c r="D39" s="130"/>
      <c r="E39" s="41">
        <v>1</v>
      </c>
      <c r="F39" s="41"/>
      <c r="G39" s="41"/>
      <c r="H39" s="41">
        <v>4</v>
      </c>
      <c r="I39" s="45" t="s">
        <v>186</v>
      </c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187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137</v>
      </c>
      <c r="C40" s="132"/>
      <c r="D40" s="133"/>
      <c r="E40" s="42"/>
      <c r="F40" s="42"/>
      <c r="G40" s="42"/>
      <c r="H40" s="42"/>
      <c r="I40" s="42"/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138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139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140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141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142</v>
      </c>
      <c r="C47" s="129"/>
      <c r="D47" s="130"/>
      <c r="E47" s="41">
        <v>0</v>
      </c>
      <c r="F47" s="41"/>
      <c r="G47" s="41"/>
      <c r="H47" s="41">
        <v>1</v>
      </c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143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144</v>
      </c>
      <c r="C51" s="129"/>
      <c r="D51" s="130"/>
      <c r="E51" s="41">
        <v>2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185</v>
      </c>
      <c r="V51" s="129"/>
      <c r="W51" s="129"/>
      <c r="X51" s="129"/>
      <c r="Y51" s="129"/>
      <c r="Z51" s="129"/>
      <c r="AA51" s="136"/>
      <c r="AB51" s="1"/>
    </row>
    <row r="52" spans="1:28" ht="57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C34" sqref="AC3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13 K20+000_'!C10:G10</f>
        <v>Puente 13 CI - Tasajera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13 K20+000_'!N10</f>
        <v>6</v>
      </c>
      <c r="O10" s="8">
        <f>+'PUENTE 13 K20+000_'!O10</f>
        <v>2</v>
      </c>
      <c r="P10" s="8">
        <f>+'PUENTE 13 K20+000_'!P10</f>
        <v>0</v>
      </c>
      <c r="Q10" s="8">
        <f>+'PUENTE 13 K20+000_'!Q10</f>
        <v>5</v>
      </c>
      <c r="R10" s="8">
        <f>+'PUENTE 13 K20+000_'!R10</f>
        <v>0</v>
      </c>
      <c r="S10" s="8">
        <f>+'PUENTE 13 K20+000_'!S10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13 K20+000_'!C12:F12</f>
        <v>Niquia-Hatillo</v>
      </c>
      <c r="D12" s="76"/>
      <c r="E12" s="76"/>
      <c r="F12" s="77"/>
      <c r="G12" s="78" t="s">
        <v>163</v>
      </c>
      <c r="H12" s="79"/>
      <c r="I12" s="81" t="s">
        <v>174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147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13 K20+000_'!Y14:Z14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148</v>
      </c>
      <c r="C27" s="79"/>
      <c r="D27" s="79"/>
      <c r="E27" s="1"/>
      <c r="F27" s="79" t="s">
        <v>149</v>
      </c>
      <c r="G27" s="79"/>
      <c r="H27" s="79"/>
      <c r="I27" s="79"/>
      <c r="J27" s="79"/>
      <c r="K27" s="79"/>
      <c r="L27" s="79"/>
      <c r="M27" s="1"/>
      <c r="N27" s="79" t="s">
        <v>150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151</v>
      </c>
      <c r="C38" s="79"/>
      <c r="D38" s="79"/>
      <c r="E38" s="1"/>
      <c r="F38" s="79" t="s">
        <v>152</v>
      </c>
      <c r="G38" s="79"/>
      <c r="H38" s="79"/>
      <c r="I38" s="79"/>
      <c r="J38" s="79"/>
      <c r="K38" s="79"/>
      <c r="L38" s="79"/>
      <c r="M38" s="1"/>
      <c r="N38" s="79" t="s">
        <v>153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154</v>
      </c>
      <c r="C50" s="79"/>
      <c r="D50" s="79"/>
      <c r="E50" s="1"/>
      <c r="F50" s="79" t="s">
        <v>155</v>
      </c>
      <c r="G50" s="79"/>
      <c r="H50" s="79"/>
      <c r="I50" s="79"/>
      <c r="J50" s="79"/>
      <c r="K50" s="79"/>
      <c r="L50" s="79"/>
      <c r="M50" s="1"/>
      <c r="N50" s="79" t="s">
        <v>156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E1FC17E-5DD3-4114-B811-29077AA2C344}"/>
</file>

<file path=customXml/itemProps2.xml><?xml version="1.0" encoding="utf-8"?>
<ds:datastoreItem xmlns:ds="http://schemas.openxmlformats.org/officeDocument/2006/customXml" ds:itemID="{1F4D59CC-6C01-457D-B32C-0AEC8B8288B5}"/>
</file>

<file path=customXml/itemProps3.xml><?xml version="1.0" encoding="utf-8"?>
<ds:datastoreItem xmlns:ds="http://schemas.openxmlformats.org/officeDocument/2006/customXml" ds:itemID="{B5CF39CC-C389-469E-BDE5-76C36EFDB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13 K20+000</vt:lpstr>
      <vt:lpstr>PUENTE 13 K20+000_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Ingeniero 25</cp:lastModifiedBy>
  <dcterms:created xsi:type="dcterms:W3CDTF">2022-08-11T14:25:43Z</dcterms:created>
  <dcterms:modified xsi:type="dcterms:W3CDTF">2023-09-22T15:04:27Z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