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14_CD\"/>
    </mc:Choice>
  </mc:AlternateContent>
  <bookViews>
    <workbookView xWindow="0" yWindow="0" windowWidth="20490" windowHeight="7050" tabRatio="642" activeTab="1"/>
  </bookViews>
  <sheets>
    <sheet name="PUENTE 14 K19+860" sheetId="1" r:id="rId1"/>
    <sheet name="PUENTE 14 K19+86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<sst xmlns="http://schemas.openxmlformats.org/spreadsheetml/2006/main" count="246" uniqueCount="179">
  <si>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</si>
  <si>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</si>
  <si>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</si>
  <si>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</si>
  <si>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</si>
  <si>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</si>
  <si>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</si>
  <si>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</si>
  <si>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</si>
  <si>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</si>
  <si>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</si>
  <si>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</si>
  <si>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</si>
  <si>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</si>
  <si>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</si>
  <si>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</si>
  <si>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</si>
  <si>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</si>
  <si>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</si>
  <si>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</si>
  <si>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</si>
  <si>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</si>
  <si>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</si>
  <si>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</si>
  <si>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</si>
  <si>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</si>
  <si>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</si>
  <si>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</si>
  <si>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</si>
  <si>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</si>
  <si>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</si>
  <si>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</si>
  <si>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</si>
  <si>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</si>
  <si>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</si>
  <si>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</si>
  <si>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</si>
  <si>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</si>
  <si>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</si>
  <si>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</si>
  <si>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</si>
  <si>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</si>
  <si>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</si>
  <si>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</si>
  <si>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</si>
  <si>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</si>
  <si>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</si>
  <si>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</si>
  <si>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</si>
  <si>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</si>
  <si>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</si>
  <si>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</si>
  <si>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</si>
  <si>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</si>
  <si>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</si>
  <si>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</si>
  <si>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</si>
  <si>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</si>
  <si>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</si>
  <si>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</si>
  <si>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</si>
  <si>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</si>
  <si>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</si>
  <si>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</si>
  <si>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</si>
  <si>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</si>
  <si>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</si>
  <si>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</si>
  <si>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</si>
  <si>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</si>
  <si>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</si>
  <si>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</si>
  <si>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</si>
  <si>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</si>
  <si>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</si>
  <si>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</si>
  <si>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</si>
  <si>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</si>
  <si>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</si>
  <si>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</si>
  <si>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</si>
  <si>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</si>
  <si>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</si>
  <si>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</si>
  <si>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</si>
  <si>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</si>
  <si>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</si>
  <si>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</si>
  <si>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</si>
  <si>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</si>
  <si>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</si>
  <si>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</si>
  <si>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</si>
  <si>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</si>
  <si>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</si>
  <si>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</si>
  <si>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</si>
  <si>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</si>
  <si>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</si>
  <si>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</si>
  <si>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</si>
  <si>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</si>
  <si>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</si>
  <si>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</si>
  <si>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</si>
  <si>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</si>
  <si>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</si>
  <si>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</si>
  <si>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</si>
  <si>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</si>
  <si>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</si>
  <si>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</si>
  <si>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</si>
  <si>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</si>
  <si>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</si>
  <si>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</si>
  <si>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</si>
  <si>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</si>
  <si>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</si>
  <si>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</si>
  <si>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</si>
  <si>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</si>
  <si>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</si>
  <si>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</si>
  <si>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</si>
  <si>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</si>
  <si>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</si>
  <si>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</si>
  <si>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</si>
  <si>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</si>
  <si>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</si>
  <si>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</si>
  <si>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</si>
  <si>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</si>
  <si>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</si>
  <si>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</si>
  <si>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</si>
  <si>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</si>
  <si>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</si>
  <si>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</si>
  <si>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</si>
  <si>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</si>
  <si>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</si>
  <si>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</si>
  <si>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</si>
  <si>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</si>
  <si>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</si>
  <si>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</si>
  <si>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</si>
  <si>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</si>
  <si>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</si>
  <si>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</si>
  <si>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</si>
  <si>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</si>
  <si>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</si>
  <si>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</si>
  <si>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</si>
  <si>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</si>
  <si>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</si>
  <si>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</si>
  <si>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</si>
  <si>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</si>
  <si>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</si>
  <si>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</si>
  <si>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</si>
  <si>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</si>
  <si>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</si>
  <si>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</si>
  <si>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</si>
  <si>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</si>
  <si>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</si>
  <si>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</si>
  <si>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Niquia-Hatillo</t>
  </si>
  <si>
    <t>19+860</t>
  </si>
  <si>
    <t>Puente 14 CD - Tasajera</t>
  </si>
  <si>
    <t>Humedad</t>
  </si>
  <si>
    <t xml:space="preserve">Humedad </t>
  </si>
  <si>
    <t xml:space="preserve">Eflorecencias, biocapas, humedad, tubería de drenaje taponada y con longitud insuficiente </t>
  </si>
  <si>
    <t>Humedad debido a taponamiento de tuberia de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</si>
</sst>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102420</xdr:rowOff>
    </xdr:from>
    <xdr:to>
      <xdr:col>4</xdr:col>
      <xdr:colOff>213984</xdr:colOff>
      <xdr:row>25</xdr:row>
      <xdr:rowOff>153629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1855"/>
          <a:ext cx="2026807" cy="1997177"/>
        </a:xfrm>
        <a:prstGeom prst="rect">
          <a:avLst/>
        </a:prstGeom>
      </xdr:spPr>
    </xdr:pic>
    <xdr:clientData/>
  </xdr:twoCellAnchor>
  <xdr:twoCellAnchor editAs="oneCell">
    <xdr:from>
      <xdr:col>5</xdr:col>
      <xdr:colOff>174113</xdr:colOff>
      <xdr:row>15</xdr:row>
      <xdr:rowOff>102419</xdr:rowOff>
    </xdr:from>
    <xdr:to>
      <xdr:col>13</xdr:col>
      <xdr:colOff>10242</xdr:colOff>
      <xdr:row>25</xdr:row>
      <xdr:rowOff>188016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2984" y="3041854"/>
          <a:ext cx="1628468" cy="2031565"/>
        </a:xfrm>
        <a:prstGeom prst="rect">
          <a:avLst/>
        </a:prstGeom>
      </xdr:spPr>
    </xdr:pic>
    <xdr:clientData/>
  </xdr:twoCellAnchor>
  <xdr:twoCellAnchor editAs="oneCell">
    <xdr:from>
      <xdr:col>14</xdr:col>
      <xdr:colOff>174113</xdr:colOff>
      <xdr:row>15</xdr:row>
      <xdr:rowOff>92176</xdr:rowOff>
    </xdr:from>
    <xdr:to>
      <xdr:col>24</xdr:col>
      <xdr:colOff>33318</xdr:colOff>
      <xdr:row>25</xdr:row>
      <xdr:rowOff>163871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919" y="3031611"/>
          <a:ext cx="1641302" cy="20176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51209</xdr:rowOff>
    </xdr:from>
    <xdr:to>
      <xdr:col>3</xdr:col>
      <xdr:colOff>360546</xdr:colOff>
      <xdr:row>36</xdr:row>
      <xdr:rowOff>145216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94" y="5325806"/>
          <a:ext cx="1610062" cy="1845378"/>
        </a:xfrm>
        <a:prstGeom prst="rect">
          <a:avLst/>
        </a:prstGeom>
      </xdr:spPr>
    </xdr:pic>
    <xdr:clientData/>
  </xdr:twoCellAnchor>
  <xdr:twoCellAnchor editAs="oneCell">
    <xdr:from>
      <xdr:col>5</xdr:col>
      <xdr:colOff>51211</xdr:colOff>
      <xdr:row>27</xdr:row>
      <xdr:rowOff>31220</xdr:rowOff>
    </xdr:from>
    <xdr:to>
      <xdr:col>12</xdr:col>
      <xdr:colOff>10243</xdr:colOff>
      <xdr:row>36</xdr:row>
      <xdr:rowOff>170218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082" y="5305817"/>
          <a:ext cx="1556774" cy="1890369"/>
        </a:xfrm>
        <a:prstGeom prst="rect">
          <a:avLst/>
        </a:prstGeom>
      </xdr:spPr>
    </xdr:pic>
    <xdr:clientData/>
  </xdr:twoCellAnchor>
  <xdr:twoCellAnchor editAs="oneCell">
    <xdr:from>
      <xdr:col>14</xdr:col>
      <xdr:colOff>143387</xdr:colOff>
      <xdr:row>27</xdr:row>
      <xdr:rowOff>0</xdr:rowOff>
    </xdr:from>
    <xdr:to>
      <xdr:col>24</xdr:col>
      <xdr:colOff>42758</xdr:colOff>
      <xdr:row>36</xdr:row>
      <xdr:rowOff>120709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9193" y="5274597"/>
          <a:ext cx="1681468" cy="1872080"/>
        </a:xfrm>
        <a:prstGeom prst="rect">
          <a:avLst/>
        </a:prstGeom>
      </xdr:spPr>
    </xdr:pic>
    <xdr:clientData/>
  </xdr:twoCellAnchor>
  <xdr:twoCellAnchor editAs="oneCell">
    <xdr:from>
      <xdr:col>1</xdr:col>
      <xdr:colOff>20484</xdr:colOff>
      <xdr:row>38</xdr:row>
      <xdr:rowOff>40969</xdr:rowOff>
    </xdr:from>
    <xdr:to>
      <xdr:col>3</xdr:col>
      <xdr:colOff>372605</xdr:colOff>
      <xdr:row>48</xdr:row>
      <xdr:rowOff>184355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178" y="7456130"/>
          <a:ext cx="1601637" cy="2089354"/>
        </a:xfrm>
        <a:prstGeom prst="rect">
          <a:avLst/>
        </a:prstGeom>
      </xdr:spPr>
    </xdr:pic>
    <xdr:clientData/>
  </xdr:twoCellAnchor>
  <xdr:twoCellAnchor editAs="oneCell">
    <xdr:from>
      <xdr:col>4</xdr:col>
      <xdr:colOff>204839</xdr:colOff>
      <xdr:row>38</xdr:row>
      <xdr:rowOff>21158</xdr:rowOff>
    </xdr:from>
    <xdr:to>
      <xdr:col>11</xdr:col>
      <xdr:colOff>174113</xdr:colOff>
      <xdr:row>48</xdr:row>
      <xdr:rowOff>153628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17662" y="7436319"/>
          <a:ext cx="1628467" cy="2078438"/>
        </a:xfrm>
        <a:prstGeom prst="rect">
          <a:avLst/>
        </a:prstGeom>
      </xdr:spPr>
    </xdr:pic>
    <xdr:clientData/>
  </xdr:twoCellAnchor>
  <xdr:twoCellAnchor editAs="oneCell">
    <xdr:from>
      <xdr:col>14</xdr:col>
      <xdr:colOff>122904</xdr:colOff>
      <xdr:row>38</xdr:row>
      <xdr:rowOff>30725</xdr:rowOff>
    </xdr:from>
    <xdr:to>
      <xdr:col>24</xdr:col>
      <xdr:colOff>51210</xdr:colOff>
      <xdr:row>48</xdr:row>
      <xdr:rowOff>167086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78710" y="7445886"/>
          <a:ext cx="1710403" cy="208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zoomScaleNormal="100" workbookViewId="0">
      <selection activeCell="A2" sqref="A2:Z6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174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172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164</v>
      </c>
      <c r="N12" s="79"/>
      <c r="O12" s="80"/>
      <c r="P12" s="81" t="s">
        <v>173</v>
      </c>
      <c r="Q12" s="82"/>
      <c r="R12" s="82"/>
      <c r="S12" s="83"/>
      <c r="T12" s="78" t="s">
        <v>5</v>
      </c>
      <c r="U12" s="79"/>
      <c r="V12" s="79"/>
      <c r="W12" s="89" t="s">
        <v>165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160</v>
      </c>
      <c r="S20" s="6"/>
      <c r="T20" s="87" t="s">
        <v>30</v>
      </c>
      <c r="U20" s="87"/>
      <c r="V20" s="87"/>
      <c r="W20" s="87"/>
      <c r="X20" s="87"/>
      <c r="Y20" s="87"/>
      <c r="Z20" s="74" t="s">
        <v>160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3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159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89" t="s">
        <v>159</v>
      </c>
      <c r="Y31" s="82"/>
      <c r="Z31" s="83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>
        <v>3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159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3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159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>
        <v>25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>
        <v>30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162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80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159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15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159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105" t="s">
        <v>159</v>
      </c>
      <c r="I40" s="106"/>
      <c r="J40" s="107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98">
        <v>1</v>
      </c>
      <c r="I41" s="99"/>
      <c r="J41" s="100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/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167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/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>
        <v>7.9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6.1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159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0.5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159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24</v>
      </c>
      <c r="T48" s="118"/>
      <c r="U48" s="118"/>
      <c r="V48" s="6"/>
      <c r="W48" s="89">
        <v>1328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159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25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169</v>
      </c>
      <c r="C50" s="103"/>
      <c r="D50" s="103"/>
      <c r="E50" s="103"/>
      <c r="F50" s="103"/>
      <c r="G50" s="104"/>
      <c r="H50" s="98"/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1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1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161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159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159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159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zoomScale="95" zoomScaleNormal="95" workbookViewId="0">
      <selection activeCell="A5" sqref="A5:Z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14 K19+860'!C10:G10</f>
        <v>Puente 14 CD - Tasajera</v>
      </c>
      <c r="D10" s="76"/>
      <c r="E10" s="76"/>
      <c r="F10" s="76"/>
      <c r="G10" s="77"/>
      <c r="H10" s="78" t="s">
        <v>9</v>
      </c>
      <c r="I10" s="79"/>
      <c r="J10" s="80"/>
      <c r="K10" s="70">
        <f>+'PUENTE 14 K19+860'!K10</f>
        <v>0</v>
      </c>
      <c r="L10" s="70">
        <f>+'PUENTE 14 K19+860'!L10</f>
        <v>1</v>
      </c>
      <c r="M10" s="71" t="s">
        <v>10</v>
      </c>
      <c r="N10" s="70">
        <f>+'PUENTE 14 K19+860'!N10</f>
        <v>6</v>
      </c>
      <c r="O10" s="70">
        <f>+'PUENTE 14 K19+860'!O10</f>
        <v>2</v>
      </c>
      <c r="P10" s="70">
        <f>+'PUENTE 14 K19+860'!P10</f>
        <v>0</v>
      </c>
      <c r="Q10" s="70">
        <f>+'PUENTE 14 K19+860'!Q10</f>
        <v>5</v>
      </c>
      <c r="R10" s="70">
        <f>+'PUENTE 14 K19+860'!R10</f>
        <v>0</v>
      </c>
      <c r="S10" s="70">
        <f>+'PUENTE 14 K19+860'!S10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14 K19+860'!C12:L12</f>
        <v>Niquia-Hatillo</v>
      </c>
      <c r="D12" s="76"/>
      <c r="E12" s="76"/>
      <c r="F12" s="77"/>
      <c r="G12" s="78" t="s">
        <v>163</v>
      </c>
      <c r="H12" s="79"/>
      <c r="I12" s="81" t="s">
        <v>173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170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157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>
        <v>1</v>
      </c>
      <c r="F23" s="41"/>
      <c r="G23" s="41"/>
      <c r="H23" s="41">
        <v>4</v>
      </c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 t="s">
        <v>178</v>
      </c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157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1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/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/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171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/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x14ac:dyDescent="0.25">
      <c r="A31" s="39"/>
      <c r="B31" s="128" t="s">
        <v>132</v>
      </c>
      <c r="C31" s="129"/>
      <c r="D31" s="130"/>
      <c r="E31" s="41">
        <v>1</v>
      </c>
      <c r="F31" s="41"/>
      <c r="G31" s="41"/>
      <c r="H31" s="41">
        <v>4</v>
      </c>
      <c r="I31" s="41"/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171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/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x14ac:dyDescent="0.25">
      <c r="A33" s="39"/>
      <c r="B33" s="128" t="s">
        <v>133</v>
      </c>
      <c r="C33" s="129"/>
      <c r="D33" s="130"/>
      <c r="E33" s="41">
        <v>1</v>
      </c>
      <c r="F33" s="41"/>
      <c r="G33" s="41"/>
      <c r="H33" s="41">
        <v>4</v>
      </c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 t="s">
        <v>175</v>
      </c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1</v>
      </c>
      <c r="F37" s="41"/>
      <c r="G37" s="41"/>
      <c r="H37" s="41">
        <v>4</v>
      </c>
      <c r="I37" s="44"/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176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136</v>
      </c>
      <c r="C39" s="129"/>
      <c r="D39" s="130"/>
      <c r="E39" s="41">
        <v>0</v>
      </c>
      <c r="F39" s="41"/>
      <c r="G39" s="41"/>
      <c r="H39" s="41">
        <v>4</v>
      </c>
      <c r="I39" s="45"/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157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137</v>
      </c>
      <c r="C40" s="132"/>
      <c r="D40" s="133"/>
      <c r="E40" s="42"/>
      <c r="F40" s="42"/>
      <c r="G40" s="42"/>
      <c r="H40" s="42"/>
      <c r="I40" s="42"/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138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139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140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141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142</v>
      </c>
      <c r="C47" s="129"/>
      <c r="D47" s="130"/>
      <c r="E47" s="41">
        <v>0</v>
      </c>
      <c r="F47" s="41"/>
      <c r="G47" s="41"/>
      <c r="H47" s="41">
        <v>1</v>
      </c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143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144</v>
      </c>
      <c r="C51" s="129"/>
      <c r="D51" s="130"/>
      <c r="E51" s="41">
        <v>1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177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93" zoomScaleNormal="93" workbookViewId="0">
      <selection activeCell="AB41" sqref="AB4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14 K19+860_'!C10:G10</f>
        <v>Puente 14 CD - Tasajera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14 K19+860_'!N10</f>
        <v>6</v>
      </c>
      <c r="O10" s="8">
        <f>+'PUENTE 14 K19+860_'!O10</f>
        <v>2</v>
      </c>
      <c r="P10" s="8">
        <f>+'PUENTE 14 K19+860_'!P10</f>
        <v>0</v>
      </c>
      <c r="Q10" s="8">
        <f>+'PUENTE 14 K19+860_'!Q10</f>
        <v>5</v>
      </c>
      <c r="R10" s="8">
        <f>+'PUENTE 14 K19+860_'!R10</f>
        <v>0</v>
      </c>
      <c r="S10" s="8">
        <f>+'PUENTE 14 K19+860_'!S10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14 K19+860_'!C12:F12</f>
        <v>Niquia-Hatillo</v>
      </c>
      <c r="D12" s="76"/>
      <c r="E12" s="76"/>
      <c r="F12" s="77"/>
      <c r="G12" s="78" t="s">
        <v>163</v>
      </c>
      <c r="H12" s="79"/>
      <c r="I12" s="81" t="s">
        <v>173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147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14 K19+860_'!Y14:Z14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148</v>
      </c>
      <c r="C27" s="79"/>
      <c r="D27" s="79"/>
      <c r="E27" s="1"/>
      <c r="F27" s="79" t="s">
        <v>149</v>
      </c>
      <c r="G27" s="79"/>
      <c r="H27" s="79"/>
      <c r="I27" s="79"/>
      <c r="J27" s="79"/>
      <c r="K27" s="79"/>
      <c r="L27" s="79"/>
      <c r="M27" s="1"/>
      <c r="N27" s="79" t="s">
        <v>150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151</v>
      </c>
      <c r="C38" s="79"/>
      <c r="D38" s="79"/>
      <c r="E38" s="1"/>
      <c r="F38" s="79" t="s">
        <v>152</v>
      </c>
      <c r="G38" s="79"/>
      <c r="H38" s="79"/>
      <c r="I38" s="79"/>
      <c r="J38" s="79"/>
      <c r="K38" s="79"/>
      <c r="L38" s="79"/>
      <c r="M38" s="1"/>
      <c r="N38" s="79" t="s">
        <v>153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154</v>
      </c>
      <c r="C50" s="79"/>
      <c r="D50" s="79"/>
      <c r="E50" s="1"/>
      <c r="F50" s="79" t="s">
        <v>155</v>
      </c>
      <c r="G50" s="79"/>
      <c r="H50" s="79"/>
      <c r="I50" s="79"/>
      <c r="J50" s="79"/>
      <c r="K50" s="79"/>
      <c r="L50" s="79"/>
      <c r="M50" s="1"/>
      <c r="N50" s="79" t="s">
        <v>156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222230BC-2403-44A2-B45E-000F450408BE}"/>
</file>

<file path=customXml/itemProps2.xml><?xml version="1.0" encoding="utf-8"?>
<ds:datastoreItem xmlns:ds="http://schemas.openxmlformats.org/officeDocument/2006/customXml" ds:itemID="{5038804F-687A-4ADC-B2F9-0AF4D5A6CA72}"/>
</file>

<file path=customXml/itemProps3.xml><?xml version="1.0" encoding="utf-8"?>
<ds:datastoreItem xmlns:ds="http://schemas.openxmlformats.org/officeDocument/2006/customXml" ds:itemID="{FE3ABD3F-CAEB-45BC-854E-E0B9D7F90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14 K19+860</vt:lpstr>
      <vt:lpstr>PUENTE 14 K19+860_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2023-07-26T22:48:53Z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